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00"/>
  </bookViews>
  <sheets>
    <sheet name="Sheet1" sheetId="1" r:id="rId1"/>
  </sheets>
  <definedNames>
    <definedName name="_xlnm.Print_Area" localSheetId="0">Sheet1!$A$1:$S$117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<sst xmlns="http://schemas.openxmlformats.org/spreadsheetml/2006/main" count="268" uniqueCount="241">
  <si>
    <t>AFRICAN FURNITURE REMOVALS</t>
  </si>
  <si>
    <t>MAKE A COPY OF THIS SHEET AND SEND TO INFO@A-F-R.CO.ZA</t>
  </si>
  <si>
    <r>
      <rPr>
        <b/>
        <sz val="10"/>
        <color rgb="FF000000"/>
        <rFont val="Arial"/>
        <charset val="134"/>
      </rPr>
      <t xml:space="preserve">PLEASE COMPLETE THE RELEVANT BLUE QUANTITY COLUMNS (Qty) - </t>
    </r>
    <r>
      <rPr>
        <b/>
        <sz val="10"/>
        <color rgb="FFFF0000"/>
        <rFont val="Arial"/>
        <charset val="134"/>
      </rPr>
      <t>DO NOT EDIT TOTAL COLUMN (T)</t>
    </r>
  </si>
  <si>
    <r>
      <rPr>
        <b/>
        <u/>
        <sz val="24"/>
        <color rgb="FFFF0000"/>
        <rFont val="Arial"/>
        <charset val="134"/>
      </rPr>
      <t>PLEASE</t>
    </r>
    <r>
      <rPr>
        <b/>
        <u/>
        <sz val="24"/>
        <color rgb="FFFF0000"/>
        <rFont val="Arial"/>
        <charset val="134"/>
      </rPr>
      <t xml:space="preserve"> COMPLETE BOTH FORMS (2 PAGES)</t>
    </r>
  </si>
  <si>
    <t>DESCRIPTION</t>
  </si>
  <si>
    <t>Qty</t>
  </si>
  <si>
    <t>T</t>
  </si>
  <si>
    <t>C</t>
  </si>
  <si>
    <t>ENTRANCE HALL</t>
  </si>
  <si>
    <t>LOUNGE 1-4</t>
  </si>
  <si>
    <t>KITCHEN/APPLIANCE</t>
  </si>
  <si>
    <t>STAFF Qtrs</t>
  </si>
  <si>
    <t>Chair</t>
  </si>
  <si>
    <t>1 Seater</t>
  </si>
  <si>
    <t>Bar Fridge</t>
  </si>
  <si>
    <t>Clock: Grand</t>
  </si>
  <si>
    <t>2 Seater</t>
  </si>
  <si>
    <t>Cabinet S</t>
  </si>
  <si>
    <t>Ent Hall Table</t>
  </si>
  <si>
    <t>3 Seater</t>
  </si>
  <si>
    <t>Bed (Double)</t>
  </si>
  <si>
    <t>Half Moon Table</t>
  </si>
  <si>
    <t>4 Seater</t>
  </si>
  <si>
    <t>Clothes Airer</t>
  </si>
  <si>
    <t>Bed (Single)</t>
  </si>
  <si>
    <t>Hat Stand</t>
  </si>
  <si>
    <t>C.D. Stand</t>
  </si>
  <si>
    <t>Dishwasher</t>
  </si>
  <si>
    <t>Chairs</t>
  </si>
  <si>
    <t>Tel Table</t>
  </si>
  <si>
    <t xml:space="preserve">Chair </t>
  </si>
  <si>
    <t>Fans</t>
  </si>
  <si>
    <t>Dres Table</t>
  </si>
  <si>
    <t>Washstand</t>
  </si>
  <si>
    <t>DSTV Dish</t>
  </si>
  <si>
    <t>Deep Freaze</t>
  </si>
  <si>
    <t>T.V.</t>
  </si>
  <si>
    <t>DSTV,DVD,VCR</t>
  </si>
  <si>
    <t>Fridge</t>
  </si>
  <si>
    <t>Table</t>
  </si>
  <si>
    <t>DINING ROOM</t>
  </si>
  <si>
    <t xml:space="preserve">Hi-Fi </t>
  </si>
  <si>
    <t>Heaters</t>
  </si>
  <si>
    <t>Wardrobe</t>
  </si>
  <si>
    <t>Cabinet L</t>
  </si>
  <si>
    <t>Hi-Fi Speakers L</t>
  </si>
  <si>
    <t>Ironing Board</t>
  </si>
  <si>
    <t>Cabinet M</t>
  </si>
  <si>
    <t>Hi-Fi Speakers S</t>
  </si>
  <si>
    <t>Knitting Machine</t>
  </si>
  <si>
    <t>MISCELLANEOUS</t>
  </si>
  <si>
    <t>D/Room Chair</t>
  </si>
  <si>
    <t>Hi-Fi Stand</t>
  </si>
  <si>
    <t>Microwave Oven/Air Fryer</t>
  </si>
  <si>
    <t>Bean Bag</t>
  </si>
  <si>
    <t>D/Table (10 seater)</t>
  </si>
  <si>
    <t>Lamp: Large</t>
  </si>
  <si>
    <t>Polisher</t>
  </si>
  <si>
    <t>Canoe</t>
  </si>
  <si>
    <t>D/Table (4 seater)</t>
  </si>
  <si>
    <t>Lamp: Small</t>
  </si>
  <si>
    <t>Sewing Machine</t>
  </si>
  <si>
    <t>Children Chair</t>
  </si>
  <si>
    <t>D/Table (6 seater)</t>
  </si>
  <si>
    <t>Organ</t>
  </si>
  <si>
    <t>Stove (L)</t>
  </si>
  <si>
    <t>Children Table</t>
  </si>
  <si>
    <t>D/Table (8 seater)</t>
  </si>
  <si>
    <t>Ottoman</t>
  </si>
  <si>
    <t xml:space="preserve">Table  </t>
  </si>
  <si>
    <t>Fish Tank - small</t>
  </si>
  <si>
    <t>Hostess</t>
  </si>
  <si>
    <t>Piano: Grand</t>
  </si>
  <si>
    <t>Tumble Dryer</t>
  </si>
  <si>
    <t>Jungle Gym</t>
  </si>
  <si>
    <t>Server</t>
  </si>
  <si>
    <t>Piano: Upright</t>
  </si>
  <si>
    <t>Vacuum-Cleaner</t>
  </si>
  <si>
    <t>Motor Bike (cc) 125</t>
  </si>
  <si>
    <t>Sideboard</t>
  </si>
  <si>
    <t>Show Case</t>
  </si>
  <si>
    <t>Veggie Rack/Kitchen bin</t>
  </si>
  <si>
    <t>Prams</t>
  </si>
  <si>
    <t>Tea Trolley</t>
  </si>
  <si>
    <t>Washing Machine</t>
  </si>
  <si>
    <t>Safes - small</t>
  </si>
  <si>
    <t>Welsh Dresser</t>
  </si>
  <si>
    <t>T.V. Old- floor standing</t>
  </si>
  <si>
    <t>Sandpit</t>
  </si>
  <si>
    <t>T.V.: Plasma</t>
  </si>
  <si>
    <t>GARAGE/GARDEN</t>
  </si>
  <si>
    <t>Snooker Table (1/2)</t>
  </si>
  <si>
    <t>FAMILY ROOM</t>
  </si>
  <si>
    <t>Table: Coffee</t>
  </si>
  <si>
    <t>Bicycle</t>
  </si>
  <si>
    <t>Snooker Table (1/4)</t>
  </si>
  <si>
    <t>Bar Counter</t>
  </si>
  <si>
    <t>Table: Side</t>
  </si>
  <si>
    <t>Bin / outside</t>
  </si>
  <si>
    <t>Snooker Table (FS)</t>
  </si>
  <si>
    <t>Bar Stool</t>
  </si>
  <si>
    <t>Plasma stand TV</t>
  </si>
  <si>
    <t>Bird Cage</t>
  </si>
  <si>
    <t>Wendy House</t>
  </si>
  <si>
    <t>Bar Unit L</t>
  </si>
  <si>
    <t>Wall Unit (1pc)</t>
  </si>
  <si>
    <t>Birdbath</t>
  </si>
  <si>
    <t>Bookcase L</t>
  </si>
  <si>
    <t>Wall Unit (2pc)</t>
  </si>
  <si>
    <t>Braai - Gas</t>
  </si>
  <si>
    <t xml:space="preserve">Carpets   </t>
  </si>
  <si>
    <t>Bookcase M</t>
  </si>
  <si>
    <t>Wall Unit (3pc)</t>
  </si>
  <si>
    <t>Braai - Webber</t>
  </si>
  <si>
    <t xml:space="preserve">GLASS/TOPS  </t>
  </si>
  <si>
    <t>Bookcase S</t>
  </si>
  <si>
    <t>Chair (Stack)</t>
  </si>
  <si>
    <t xml:space="preserve">Mirrors  </t>
  </si>
  <si>
    <t>BEDROOMS 1-4</t>
  </si>
  <si>
    <t>Concrete/Gym bench</t>
  </si>
  <si>
    <t xml:space="preserve">Ornaments </t>
  </si>
  <si>
    <t>Coffee Table</t>
  </si>
  <si>
    <t>Cooler Box</t>
  </si>
  <si>
    <t xml:space="preserve">Paintings   </t>
  </si>
  <si>
    <t>Side Tables</t>
  </si>
  <si>
    <t>Bed (Queen)</t>
  </si>
  <si>
    <t>Fishing Rods</t>
  </si>
  <si>
    <t xml:space="preserve">Pictures  </t>
  </si>
  <si>
    <t>Bed (Single/¾)</t>
  </si>
  <si>
    <t>Bench - Wood</t>
  </si>
  <si>
    <t>STUDY / OFFICE</t>
  </si>
  <si>
    <t>Bed (Sleeper Couch)</t>
  </si>
  <si>
    <t>Garden Ornaments/Gas S</t>
  </si>
  <si>
    <t xml:space="preserve">Pot Plant Stands   </t>
  </si>
  <si>
    <t>Cabinet (2 Draw)</t>
  </si>
  <si>
    <t>Chaise Lounge</t>
  </si>
  <si>
    <t>Garden Statues/Gas L</t>
  </si>
  <si>
    <t xml:space="preserve">Pot Plants (L)  </t>
  </si>
  <si>
    <t>Cabinet (4 Draw)/Safe L</t>
  </si>
  <si>
    <t>Chest of Drawers</t>
  </si>
  <si>
    <t>Garden Table-Wood</t>
  </si>
  <si>
    <t xml:space="preserve">Pot Plants (M)   </t>
  </si>
  <si>
    <t>Carpets</t>
  </si>
  <si>
    <t>Cheval Mirror</t>
  </si>
  <si>
    <t>Garden Tools/Broom/Mop</t>
  </si>
  <si>
    <t xml:space="preserve">Pot Plants (S)   </t>
  </si>
  <si>
    <t>Computers /Printer</t>
  </si>
  <si>
    <t>Clothes/Laundry Basket</t>
  </si>
  <si>
    <t>Golf bag/ Trolley</t>
  </si>
  <si>
    <t>Credenza</t>
  </si>
  <si>
    <t>Cot / Compactum</t>
  </si>
  <si>
    <t>Hose Pipe</t>
  </si>
  <si>
    <t>Box – Small</t>
  </si>
  <si>
    <t>Desk L</t>
  </si>
  <si>
    <t>Dres Table (L)</t>
  </si>
  <si>
    <t>Kennel L</t>
  </si>
  <si>
    <t>Box - Medium</t>
  </si>
  <si>
    <t>Desk M</t>
  </si>
  <si>
    <t>Dres Table (M)</t>
  </si>
  <si>
    <t>Kennel M</t>
  </si>
  <si>
    <t xml:space="preserve">Box - Large  </t>
  </si>
  <si>
    <t>Desk S</t>
  </si>
  <si>
    <t>Dumb Valet</t>
  </si>
  <si>
    <t>Ladder</t>
  </si>
  <si>
    <t>Box - Extra Large</t>
  </si>
  <si>
    <t>Drawing Board</t>
  </si>
  <si>
    <t>Exercise Bicycle</t>
  </si>
  <si>
    <t>Lathe / Saw Bench</t>
  </si>
  <si>
    <t>Office Chair</t>
  </si>
  <si>
    <t>Futon (Double)</t>
  </si>
  <si>
    <t>Lawn Mower</t>
  </si>
  <si>
    <t>Pillars</t>
  </si>
  <si>
    <t>Futon (Single)</t>
  </si>
  <si>
    <t>Lounger</t>
  </si>
  <si>
    <t xml:space="preserve">   </t>
  </si>
  <si>
    <t>Gym - ALL in One</t>
  </si>
  <si>
    <t>Steel Shelves Cabinet</t>
  </si>
  <si>
    <t>Headboard</t>
  </si>
  <si>
    <t>Suitcase/Tents</t>
  </si>
  <si>
    <t>TOTAL COL. 4</t>
  </si>
  <si>
    <t>Health Walker</t>
  </si>
  <si>
    <t>Table (Plastic)/Foldable</t>
  </si>
  <si>
    <t>Kist</t>
  </si>
  <si>
    <t>Toolbox/ Tools</t>
  </si>
  <si>
    <t>OFFICE USE ONLY:</t>
  </si>
  <si>
    <t>Pedestals/ Port Aircon</t>
  </si>
  <si>
    <t>Trunks</t>
  </si>
  <si>
    <t>Column 1</t>
  </si>
  <si>
    <t xml:space="preserve">Umbrella </t>
  </si>
  <si>
    <t>Column 2</t>
  </si>
  <si>
    <t>Treadmill</t>
  </si>
  <si>
    <t>Welder/Compressor/Invert</t>
  </si>
  <si>
    <t>Column 3</t>
  </si>
  <si>
    <t>Wardrobe (2 Door)</t>
  </si>
  <si>
    <t>Wheelbarrow</t>
  </si>
  <si>
    <t>Column 4</t>
  </si>
  <si>
    <t>Wardrobe (3 Door)</t>
  </si>
  <si>
    <t>Workbench</t>
  </si>
  <si>
    <t>TOTAL COL. 1</t>
  </si>
  <si>
    <t>TOTAL COL. 2</t>
  </si>
  <si>
    <t>TOTAL COL. 3</t>
  </si>
  <si>
    <t>TOTAL VOLUME</t>
  </si>
  <si>
    <t>IMPORTANT NOTICE:</t>
  </si>
  <si>
    <t>Our quotation is based on this inventory list and it is your responsibility to ensure that the above list is complete and accurate. Additonal Charges will apply for moving or storing extra or heavier Goods than that listed or described in your Inventory List.</t>
  </si>
  <si>
    <t>You are responsible to ensure that the Goods are ready for loading on the date specified; and that the Goods are sufficiently packed and prepared for carriage; and that at all places where we must collect and off-load the Goods will be safe, suitable and adequate access and loading and off-loading facilities exist, and that it is possible for us to collect and off-load the Goods by means of ordinary staircases and/or doorways, without need for any special or additional tackle, plant, power, labour or equipment.</t>
  </si>
  <si>
    <t>Name and signature:</t>
  </si>
  <si>
    <t>OFFICE: 064 582 1275  CELL: 079 620 4696</t>
  </si>
  <si>
    <t>www.africanfurnitureremovals.co.za</t>
  </si>
  <si>
    <t>FAX: 086 720 0078</t>
  </si>
  <si>
    <t>info@a-f-r.co.za</t>
  </si>
  <si>
    <t>ESTIMATE NO:</t>
  </si>
  <si>
    <t>INVOICE NO:</t>
  </si>
  <si>
    <t>LEAD SOURCE:</t>
  </si>
  <si>
    <t>FULL NAME:</t>
  </si>
  <si>
    <t>PAID BY:</t>
  </si>
  <si>
    <t>TELEPHONE:</t>
  </si>
  <si>
    <t>DATE OF MOVE:</t>
  </si>
  <si>
    <t>EMAIL ADDRESS:</t>
  </si>
  <si>
    <t>COLLECT ADDRESS:</t>
  </si>
  <si>
    <t>DELIVER ADDRESS:</t>
  </si>
  <si>
    <t>IS THE PREMISES ACCESIBLE BY LARGE VEHICLE?</t>
  </si>
  <si>
    <t>(A SHUTTLE VEHICLE WILL BE REQUIRED IF THE MEN MUST WALK 40M AND MORE TO THE TRUCK)</t>
  </si>
  <si>
    <t>AT LOADING:                       AT OFFLOADING:</t>
  </si>
  <si>
    <t>YES / NO</t>
  </si>
  <si>
    <t>TRANSPORT OF VEHICLES: SPECIFY MAKE AND MODEL:</t>
  </si>
  <si>
    <t>IS INSURANCE NEEDED:</t>
  </si>
  <si>
    <t>YES</t>
  </si>
  <si>
    <t>NO</t>
  </si>
  <si>
    <t>Mark with an X</t>
  </si>
  <si>
    <t>VALUE OF FURNITURE:</t>
  </si>
  <si>
    <t>R</t>
  </si>
  <si>
    <t>DO YOU NEED A PACKING SERVICE</t>
  </si>
  <si>
    <t>(i.e Full packing service, inclusive of all packing materials)</t>
  </si>
  <si>
    <t>IS STORAGE REQUIRED:</t>
  </si>
  <si>
    <t>PERIOD:</t>
  </si>
  <si>
    <t>IS THERE ANY OVERLY LARGE FURNITURE ( PLEASE SPECIFY SIZE and WEIGHT ):</t>
  </si>
  <si>
    <t>ANY DISMANTLING OF FURNITURE to be done by client</t>
  </si>
  <si>
    <t>NOTES / COMMENTS:</t>
  </si>
  <si>
    <t>DO YOU REQUIRE ANY OTHER SERVICES? HOISTING / CRATING / VEHICLE TRANSPORT</t>
  </si>
  <si>
    <t>INSTRUCTIONS</t>
  </si>
  <si>
    <t>Please read our Terms and Conditions attached hereto to ensure that you are familiar with your rights and obligations, and ours.</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</si>
</sst>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dd\-mmm\-yy"/>
  </numFmts>
  <fonts count="64">
    <font>
      <sz val="10"/>
      <color rgb="FF000000"/>
      <name val="Arial"/>
      <charset val="134"/>
      <scheme val="minor"/>
    </font>
    <font>
      <b/>
      <sz val="36"/>
      <color rgb="FF333399"/>
      <name val="Calibri"/>
      <charset val="134"/>
    </font>
    <font>
      <sz val="10"/>
      <name val="Arial"/>
      <charset val="134"/>
      <scheme val="minor"/>
    </font>
    <font>
      <b/>
      <sz val="22"/>
      <color rgb="FFFF0000"/>
      <name val="Calibri"/>
      <charset val="134"/>
    </font>
    <font>
      <b/>
      <sz val="10"/>
      <color rgb="FF000000"/>
      <name val="Arial"/>
      <charset val="134"/>
    </font>
    <font>
      <b/>
      <u/>
      <sz val="24"/>
      <color rgb="FFFF0000"/>
      <name val="Arial"/>
      <charset val="134"/>
    </font>
    <font>
      <b/>
      <u/>
      <sz val="9"/>
      <color theme="1"/>
      <name val="Arial"/>
      <charset val="134"/>
    </font>
    <font>
      <b/>
      <sz val="9"/>
      <color theme="1"/>
      <name val="Arial"/>
      <charset val="134"/>
    </font>
    <font>
      <sz val="9"/>
      <color theme="1"/>
      <name val="Arial"/>
      <charset val="134"/>
    </font>
    <font>
      <sz val="7"/>
      <color theme="1"/>
      <name val="Arial"/>
      <charset val="134"/>
    </font>
    <font>
      <b/>
      <sz val="7"/>
      <color rgb="FF000000"/>
      <name val="Arial"/>
      <charset val="134"/>
    </font>
    <font>
      <b/>
      <sz val="7"/>
      <color rgb="FFFFFFFF"/>
      <name val="Arial"/>
      <charset val="134"/>
    </font>
    <font>
      <b/>
      <sz val="7"/>
      <color theme="1"/>
      <name val="Arial"/>
      <charset val="134"/>
    </font>
    <font>
      <sz val="7"/>
      <color rgb="FFFFFFFF"/>
      <name val="Arial"/>
      <charset val="134"/>
    </font>
    <font>
      <b/>
      <u/>
      <sz val="10"/>
      <color rgb="FFFF0000"/>
      <name val="Arial"/>
      <charset val="134"/>
    </font>
    <font>
      <b/>
      <sz val="8"/>
      <color rgb="FFFF0000"/>
      <name val="Calibri"/>
      <charset val="134"/>
    </font>
    <font>
      <sz val="10"/>
      <color theme="1"/>
      <name val="Arial"/>
      <charset val="134"/>
    </font>
    <font>
      <b/>
      <sz val="9"/>
      <color rgb="FFFFFFFF"/>
      <name val="Arial"/>
      <charset val="134"/>
    </font>
    <font>
      <b/>
      <sz val="10"/>
      <color theme="1"/>
      <name val="Arial"/>
      <charset val="134"/>
    </font>
    <font>
      <sz val="28"/>
      <color theme="1"/>
      <name val="Arial"/>
      <charset val="134"/>
    </font>
    <font>
      <b/>
      <u/>
      <sz val="16"/>
      <color theme="1"/>
      <name val="Arial"/>
      <charset val="134"/>
    </font>
    <font>
      <sz val="16"/>
      <color theme="1"/>
      <name val="Arial"/>
      <charset val="134"/>
    </font>
    <font>
      <b/>
      <sz val="10"/>
      <color theme="1"/>
      <name val="Calibri"/>
      <charset val="134"/>
    </font>
    <font>
      <b/>
      <sz val="14"/>
      <color theme="1"/>
      <name val="Times New Roman"/>
      <charset val="134"/>
    </font>
    <font>
      <b/>
      <sz val="16"/>
      <color theme="1"/>
      <name val="Arial"/>
      <charset val="134"/>
    </font>
    <font>
      <b/>
      <sz val="14"/>
      <color theme="1"/>
      <name val="Calibri"/>
      <charset val="134"/>
    </font>
    <font>
      <sz val="10"/>
      <color theme="1"/>
      <name val="Calibri"/>
      <charset val="134"/>
    </font>
    <font>
      <b/>
      <sz val="16"/>
      <color theme="1"/>
      <name val="Times New Roman"/>
      <charset val="134"/>
    </font>
    <font>
      <b/>
      <sz val="16"/>
      <color theme="1"/>
      <name val="Calibri"/>
      <charset val="134"/>
    </font>
    <font>
      <b/>
      <sz val="12"/>
      <color rgb="FF969696"/>
      <name val="Times New Roman"/>
      <charset val="134"/>
    </font>
    <font>
      <b/>
      <sz val="12"/>
      <color theme="1"/>
      <name val="Calibri"/>
      <charset val="134"/>
    </font>
    <font>
      <b/>
      <sz val="16"/>
      <color rgb="FF969696"/>
      <name val="Calibri"/>
      <charset val="134"/>
    </font>
    <font>
      <b/>
      <sz val="16"/>
      <color rgb="FFFF0000"/>
      <name val="Calibri"/>
      <charset val="134"/>
    </font>
    <font>
      <sz val="16"/>
      <color theme="1"/>
      <name val="Calibri"/>
      <charset val="134"/>
    </font>
    <font>
      <b/>
      <sz val="12"/>
      <color theme="1"/>
      <name val="Times New Roman"/>
      <charset val="134"/>
    </font>
    <font>
      <sz val="12"/>
      <color theme="1"/>
      <name val="Arial"/>
      <charset val="134"/>
    </font>
    <font>
      <b/>
      <sz val="10"/>
      <color theme="1"/>
      <name val="Times New Roman"/>
      <charset val="134"/>
    </font>
    <font>
      <b/>
      <sz val="18"/>
      <color theme="1"/>
      <name val="Times New Roman"/>
      <charset val="134"/>
    </font>
    <font>
      <sz val="10"/>
      <color rgb="FFFF0000"/>
      <name val="Arial"/>
      <charset val="134"/>
    </font>
    <font>
      <b/>
      <u/>
      <sz val="10"/>
      <color rgb="FF0000FF"/>
      <name val="Arial"/>
      <charset val="134"/>
    </font>
    <font>
      <u/>
      <sz val="10"/>
      <color rgb="FF0000FF"/>
      <name val="Calibri"/>
      <charset val="134"/>
    </font>
    <font>
      <sz val="16"/>
      <color rgb="FF969696"/>
      <name val="Calibri"/>
      <charset val="134"/>
    </font>
    <font>
      <sz val="8"/>
      <color theme="1"/>
      <name val="Arial"/>
      <charset val="134"/>
    </font>
    <font>
      <sz val="11"/>
      <color theme="1"/>
      <name val="Arial"/>
      <charset val="134"/>
      <scheme val="minor"/>
    </font>
    <font>
      <u/>
      <sz val="11"/>
      <color rgb="FF0000FF"/>
      <name val="Arial"/>
      <charset val="0"/>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b/>
      <sz val="10"/>
      <color rgb="FFFF0000"/>
      <name val="Arial"/>
      <charset val="134"/>
    </font>
  </fonts>
  <fills count="38">
    <fill>
      <patternFill patternType="none"/>
    </fill>
    <fill>
      <patternFill patternType="gray125"/>
    </fill>
    <fill>
      <patternFill patternType="solid">
        <fgColor rgb="FFFFFFFF"/>
        <bgColor rgb="FFFFFFFF"/>
      </patternFill>
    </fill>
    <fill>
      <patternFill patternType="solid">
        <fgColor rgb="FF333399"/>
        <bgColor rgb="FF333399"/>
      </patternFill>
    </fill>
    <fill>
      <patternFill patternType="solid">
        <fgColor rgb="FFCCCCFF"/>
        <bgColor rgb="FFCCCCFF"/>
      </patternFill>
    </fill>
    <fill>
      <patternFill patternType="solid">
        <fgColor rgb="FFC0C0C0"/>
        <bgColor rgb="FFC0C0C0"/>
      </patternFill>
    </fill>
    <fill>
      <patternFill patternType="solid">
        <fgColor rgb="FFE2EFD9"/>
        <bgColor rgb="FFE2EF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right/>
      <top/>
      <bottom style="thin">
        <color rgb="FF000000"/>
      </bottom>
      <diagonal/>
    </border>
    <border>
      <left/>
      <right style="medium">
        <color rgb="FF000000"/>
      </right>
      <top/>
      <bottom/>
      <diagonal/>
    </border>
    <border>
      <left/>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43" fillId="0" borderId="0" applyFont="0" applyFill="0" applyBorder="0" applyAlignment="0" applyProtection="0">
      <alignment vertical="center"/>
    </xf>
    <xf numFmtId="44" fontId="43" fillId="0" borderId="0" applyFont="0" applyFill="0" applyBorder="0" applyAlignment="0" applyProtection="0">
      <alignment vertical="center"/>
    </xf>
    <xf numFmtId="9" fontId="43" fillId="0" borderId="0" applyFont="0" applyFill="0" applyBorder="0" applyAlignment="0" applyProtection="0">
      <alignment vertical="center"/>
    </xf>
    <xf numFmtId="177" fontId="43" fillId="0" borderId="0" applyFont="0" applyFill="0" applyBorder="0" applyAlignment="0" applyProtection="0">
      <alignment vertical="center"/>
    </xf>
    <xf numFmtId="42" fontId="43"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7" borderId="47"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48" applyNumberFormat="0" applyFill="0" applyAlignment="0" applyProtection="0">
      <alignment vertical="center"/>
    </xf>
    <xf numFmtId="0" fontId="50" fillId="0" borderId="48" applyNumberFormat="0" applyFill="0" applyAlignment="0" applyProtection="0">
      <alignment vertical="center"/>
    </xf>
    <xf numFmtId="0" fontId="51" fillId="0" borderId="49" applyNumberFormat="0" applyFill="0" applyAlignment="0" applyProtection="0">
      <alignment vertical="center"/>
    </xf>
    <xf numFmtId="0" fontId="51" fillId="0" borderId="0" applyNumberFormat="0" applyFill="0" applyBorder="0" applyAlignment="0" applyProtection="0">
      <alignment vertical="center"/>
    </xf>
    <xf numFmtId="0" fontId="52" fillId="8" borderId="50" applyNumberFormat="0" applyAlignment="0" applyProtection="0">
      <alignment vertical="center"/>
    </xf>
    <xf numFmtId="0" fontId="53" fillId="9" borderId="51" applyNumberFormat="0" applyAlignment="0" applyProtection="0">
      <alignment vertical="center"/>
    </xf>
    <xf numFmtId="0" fontId="54" fillId="9" borderId="50" applyNumberFormat="0" applyAlignment="0" applyProtection="0">
      <alignment vertical="center"/>
    </xf>
    <xf numFmtId="0" fontId="55" fillId="10" borderId="52" applyNumberFormat="0" applyAlignment="0" applyProtection="0">
      <alignment vertical="center"/>
    </xf>
    <xf numFmtId="0" fontId="56" fillId="0" borderId="53" applyNumberFormat="0" applyFill="0" applyAlignment="0" applyProtection="0">
      <alignment vertical="center"/>
    </xf>
    <xf numFmtId="0" fontId="57" fillId="0" borderId="54" applyNumberFormat="0" applyFill="0" applyAlignment="0" applyProtection="0">
      <alignment vertical="center"/>
    </xf>
    <xf numFmtId="0" fontId="58" fillId="11" borderId="0" applyNumberFormat="0" applyBorder="0" applyAlignment="0" applyProtection="0">
      <alignment vertical="center"/>
    </xf>
    <xf numFmtId="0" fontId="59" fillId="12" borderId="0" applyNumberFormat="0" applyBorder="0" applyAlignment="0" applyProtection="0">
      <alignment vertical="center"/>
    </xf>
    <xf numFmtId="0" fontId="60" fillId="13" borderId="0" applyNumberFormat="0" applyBorder="0" applyAlignment="0" applyProtection="0">
      <alignment vertical="center"/>
    </xf>
    <xf numFmtId="0" fontId="61" fillId="14" borderId="0" applyNumberFormat="0" applyBorder="0" applyAlignment="0" applyProtection="0">
      <alignment vertical="center"/>
    </xf>
    <xf numFmtId="0" fontId="62" fillId="15" borderId="0" applyNumberFormat="0" applyBorder="0" applyAlignment="0" applyProtection="0">
      <alignment vertical="center"/>
    </xf>
    <xf numFmtId="0" fontId="62" fillId="16" borderId="0" applyNumberFormat="0" applyBorder="0" applyAlignment="0" applyProtection="0">
      <alignment vertical="center"/>
    </xf>
    <xf numFmtId="0" fontId="61" fillId="17" borderId="0" applyNumberFormat="0" applyBorder="0" applyAlignment="0" applyProtection="0">
      <alignment vertical="center"/>
    </xf>
    <xf numFmtId="0" fontId="61" fillId="18" borderId="0" applyNumberFormat="0" applyBorder="0" applyAlignment="0" applyProtection="0">
      <alignment vertical="center"/>
    </xf>
    <xf numFmtId="0" fontId="62" fillId="19" borderId="0" applyNumberFormat="0" applyBorder="0" applyAlignment="0" applyProtection="0">
      <alignment vertical="center"/>
    </xf>
    <xf numFmtId="0" fontId="62" fillId="20" borderId="0" applyNumberFormat="0" applyBorder="0" applyAlignment="0" applyProtection="0">
      <alignment vertical="center"/>
    </xf>
    <xf numFmtId="0" fontId="61" fillId="21" borderId="0" applyNumberFormat="0" applyBorder="0" applyAlignment="0" applyProtection="0">
      <alignment vertical="center"/>
    </xf>
    <xf numFmtId="0" fontId="61" fillId="22" borderId="0" applyNumberFormat="0" applyBorder="0" applyAlignment="0" applyProtection="0">
      <alignment vertical="center"/>
    </xf>
    <xf numFmtId="0" fontId="62" fillId="23" borderId="0" applyNumberFormat="0" applyBorder="0" applyAlignment="0" applyProtection="0">
      <alignment vertical="center"/>
    </xf>
    <xf numFmtId="0" fontId="62" fillId="24" borderId="0" applyNumberFormat="0" applyBorder="0" applyAlignment="0" applyProtection="0">
      <alignment vertical="center"/>
    </xf>
    <xf numFmtId="0" fontId="61" fillId="25" borderId="0" applyNumberFormat="0" applyBorder="0" applyAlignment="0" applyProtection="0">
      <alignment vertical="center"/>
    </xf>
    <xf numFmtId="0" fontId="61" fillId="26" borderId="0" applyNumberFormat="0" applyBorder="0" applyAlignment="0" applyProtection="0">
      <alignment vertical="center"/>
    </xf>
    <xf numFmtId="0" fontId="62" fillId="27" borderId="0" applyNumberFormat="0" applyBorder="0" applyAlignment="0" applyProtection="0">
      <alignment vertical="center"/>
    </xf>
    <xf numFmtId="0" fontId="62" fillId="28" borderId="0" applyNumberFormat="0" applyBorder="0" applyAlignment="0" applyProtection="0">
      <alignment vertical="center"/>
    </xf>
    <xf numFmtId="0" fontId="61" fillId="29" borderId="0" applyNumberFormat="0" applyBorder="0" applyAlignment="0" applyProtection="0">
      <alignment vertical="center"/>
    </xf>
    <xf numFmtId="0" fontId="61" fillId="30" borderId="0" applyNumberFormat="0" applyBorder="0" applyAlignment="0" applyProtection="0">
      <alignment vertical="center"/>
    </xf>
    <xf numFmtId="0" fontId="62" fillId="31" borderId="0" applyNumberFormat="0" applyBorder="0" applyAlignment="0" applyProtection="0">
      <alignment vertical="center"/>
    </xf>
    <xf numFmtId="0" fontId="62" fillId="32" borderId="0" applyNumberFormat="0" applyBorder="0" applyAlignment="0" applyProtection="0">
      <alignment vertical="center"/>
    </xf>
    <xf numFmtId="0" fontId="61" fillId="33" borderId="0" applyNumberFormat="0" applyBorder="0" applyAlignment="0" applyProtection="0">
      <alignment vertical="center"/>
    </xf>
    <xf numFmtId="0" fontId="61" fillId="34" borderId="0" applyNumberFormat="0" applyBorder="0" applyAlignment="0" applyProtection="0">
      <alignment vertical="center"/>
    </xf>
    <xf numFmtId="0" fontId="62" fillId="35" borderId="0" applyNumberFormat="0" applyBorder="0" applyAlignment="0" applyProtection="0">
      <alignment vertical="center"/>
    </xf>
    <xf numFmtId="0" fontId="62" fillId="36" borderId="0" applyNumberFormat="0" applyBorder="0" applyAlignment="0" applyProtection="0">
      <alignment vertical="center"/>
    </xf>
    <xf numFmtId="0" fontId="61" fillId="37" borderId="0" applyNumberFormat="0" applyBorder="0" applyAlignment="0" applyProtection="0">
      <alignment vertical="center"/>
    </xf>
  </cellStyleXfs>
  <cellXfs count="210">
    <xf numFmtId="0" fontId="0" fillId="0" borderId="0" xfId="0" applyFont="1" applyAlignment="1"/>
    <xf numFmtId="0" fontId="1" fillId="2" borderId="0" xfId="0" applyFont="1" applyFill="1" applyBorder="1" applyAlignment="1" applyProtection="1">
      <alignment horizontal="center" vertical="center"/>
    </xf>
    <xf numFmtId="0" fontId="2" fillId="0" borderId="0" xfId="0" applyFont="1" applyBorder="1" applyProtection="1"/>
    <xf numFmtId="0" fontId="3" fillId="2" borderId="0"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6" fillId="0" borderId="1" xfId="0" applyFont="1" applyBorder="1" applyProtection="1"/>
    <xf numFmtId="0" fontId="7" fillId="0" borderId="1" xfId="0" applyFont="1" applyBorder="1" applyProtection="1"/>
    <xf numFmtId="0" fontId="7" fillId="0" borderId="2" xfId="0" applyFont="1" applyBorder="1" applyProtection="1"/>
    <xf numFmtId="0" fontId="8" fillId="0" borderId="3" xfId="0" applyFont="1" applyBorder="1" applyAlignment="1" applyProtection="1">
      <alignment horizontal="center"/>
    </xf>
    <xf numFmtId="0" fontId="8" fillId="0" borderId="4" xfId="0" applyFont="1" applyBorder="1" applyProtection="1"/>
    <xf numFmtId="0" fontId="7" fillId="0" borderId="5" xfId="0" applyFont="1" applyBorder="1" applyProtection="1"/>
    <xf numFmtId="0" fontId="9" fillId="0" borderId="6" xfId="0" applyFont="1" applyBorder="1" applyProtection="1"/>
    <xf numFmtId="0" fontId="7" fillId="0" borderId="6" xfId="0" applyFont="1" applyBorder="1" applyProtection="1"/>
    <xf numFmtId="0" fontId="9" fillId="0" borderId="7" xfId="0" applyFont="1" applyBorder="1" applyProtection="1">
      <protection locked="0"/>
    </xf>
    <xf numFmtId="0" fontId="10" fillId="4" borderId="7" xfId="0" applyFont="1" applyFill="1" applyBorder="1" applyProtection="1">
      <protection locked="0"/>
    </xf>
    <xf numFmtId="0" fontId="11" fillId="0" borderId="7" xfId="0" applyFont="1" applyBorder="1" applyProtection="1"/>
    <xf numFmtId="0" fontId="9" fillId="5" borderId="7" xfId="0" applyFont="1" applyFill="1" applyBorder="1" applyProtection="1"/>
    <xf numFmtId="0" fontId="12" fillId="4" borderId="7" xfId="0" applyFont="1" applyFill="1" applyBorder="1" applyProtection="1">
      <protection locked="0"/>
    </xf>
    <xf numFmtId="0" fontId="9" fillId="0" borderId="8" xfId="0" applyFont="1" applyBorder="1" applyProtection="1">
      <protection locked="0"/>
    </xf>
    <xf numFmtId="0" fontId="10" fillId="4" borderId="8" xfId="0" applyFont="1" applyFill="1" applyBorder="1" applyProtection="1">
      <protection locked="0"/>
    </xf>
    <xf numFmtId="0" fontId="11" fillId="0" borderId="8" xfId="0" applyFont="1" applyBorder="1" applyProtection="1"/>
    <xf numFmtId="0" fontId="9" fillId="5" borderId="8" xfId="0" applyFont="1" applyFill="1" applyBorder="1" applyProtection="1"/>
    <xf numFmtId="0" fontId="12" fillId="4" borderId="8" xfId="0" applyFont="1" applyFill="1" applyBorder="1" applyProtection="1">
      <protection locked="0"/>
    </xf>
    <xf numFmtId="0" fontId="9" fillId="0" borderId="9" xfId="0" applyFont="1" applyBorder="1" applyProtection="1">
      <protection locked="0"/>
    </xf>
    <xf numFmtId="0" fontId="9" fillId="0" borderId="9" xfId="0" applyFont="1" applyBorder="1" applyProtection="1"/>
    <xf numFmtId="0" fontId="10" fillId="0" borderId="8" xfId="0" applyFont="1" applyBorder="1" applyProtection="1">
      <protection locked="0"/>
    </xf>
    <xf numFmtId="0" fontId="9" fillId="0" borderId="8" xfId="0" applyFont="1" applyBorder="1" applyProtection="1"/>
    <xf numFmtId="0" fontId="10" fillId="0" borderId="10" xfId="0" applyFont="1" applyBorder="1" applyProtection="1">
      <protection locked="0"/>
    </xf>
    <xf numFmtId="0" fontId="7" fillId="0" borderId="9" xfId="0" applyFont="1" applyBorder="1" applyProtection="1"/>
    <xf numFmtId="0" fontId="7" fillId="0" borderId="8" xfId="0" applyFont="1" applyBorder="1" applyProtection="1"/>
    <xf numFmtId="0" fontId="9" fillId="5" borderId="11" xfId="0" applyFont="1" applyFill="1" applyBorder="1" applyProtection="1"/>
    <xf numFmtId="0" fontId="7" fillId="0" borderId="10" xfId="0" applyFont="1" applyBorder="1" applyProtection="1"/>
    <xf numFmtId="0" fontId="12" fillId="0" borderId="8" xfId="0" applyFont="1" applyBorder="1" applyProtection="1">
      <protection locked="0"/>
    </xf>
    <xf numFmtId="0" fontId="12" fillId="0" borderId="8" xfId="0" applyFont="1" applyBorder="1" applyProtection="1"/>
    <xf numFmtId="0" fontId="13" fillId="0" borderId="9" xfId="0" applyFont="1" applyBorder="1" applyProtection="1"/>
    <xf numFmtId="0" fontId="7" fillId="0" borderId="8" xfId="0" applyFont="1" applyBorder="1" applyProtection="1">
      <protection locked="0"/>
    </xf>
    <xf numFmtId="0" fontId="12" fillId="0" borderId="12" xfId="0" applyFont="1" applyBorder="1" applyProtection="1"/>
    <xf numFmtId="0" fontId="9" fillId="0" borderId="12" xfId="0" applyFont="1" applyBorder="1" applyProtection="1">
      <protection locked="0"/>
    </xf>
    <xf numFmtId="0" fontId="9" fillId="0" borderId="12" xfId="0" applyFont="1" applyBorder="1" applyProtection="1"/>
    <xf numFmtId="0" fontId="9" fillId="5" borderId="12" xfId="0" applyFont="1" applyFill="1" applyBorder="1" applyProtection="1"/>
    <xf numFmtId="0" fontId="14" fillId="0" borderId="13" xfId="0" applyFont="1" applyBorder="1" applyAlignment="1" applyProtection="1">
      <alignment horizontal="center" vertical="center" wrapText="1"/>
    </xf>
    <xf numFmtId="0" fontId="15" fillId="0" borderId="14" xfId="0" applyFont="1" applyBorder="1" applyAlignment="1" applyProtection="1">
      <alignment horizontal="center" wrapText="1"/>
    </xf>
    <xf numFmtId="0" fontId="2" fillId="0" borderId="15" xfId="0" applyFont="1" applyBorder="1" applyProtection="1"/>
    <xf numFmtId="0" fontId="16" fillId="0" borderId="6" xfId="0" applyFont="1" applyBorder="1" applyProtection="1"/>
    <xf numFmtId="0" fontId="7" fillId="0" borderId="16" xfId="0" applyFont="1" applyBorder="1" applyProtection="1"/>
    <xf numFmtId="0" fontId="16" fillId="0" borderId="17" xfId="0" applyFont="1" applyBorder="1" applyProtection="1"/>
    <xf numFmtId="0" fontId="16" fillId="0" borderId="18" xfId="0" applyFont="1" applyBorder="1" applyProtection="1"/>
    <xf numFmtId="0" fontId="11" fillId="4" borderId="7" xfId="0" applyFont="1" applyFill="1" applyBorder="1" applyProtection="1"/>
    <xf numFmtId="0" fontId="11" fillId="4" borderId="8" xfId="0" applyFont="1" applyFill="1" applyBorder="1" applyProtection="1"/>
    <xf numFmtId="0" fontId="7" fillId="0" borderId="3" xfId="0" applyFont="1" applyBorder="1" applyProtection="1"/>
    <xf numFmtId="0" fontId="10" fillId="0" borderId="9" xfId="0" applyFont="1" applyBorder="1" applyProtection="1"/>
    <xf numFmtId="0" fontId="10" fillId="0" borderId="10" xfId="0" applyFont="1" applyBorder="1" applyProtection="1"/>
    <xf numFmtId="0" fontId="11" fillId="0" borderId="10" xfId="0" applyFont="1" applyBorder="1" applyProtection="1"/>
    <xf numFmtId="0" fontId="10" fillId="4" borderId="19" xfId="0" applyFont="1" applyFill="1" applyBorder="1" applyProtection="1">
      <protection locked="0"/>
    </xf>
    <xf numFmtId="0" fontId="11" fillId="0" borderId="11" xfId="0" applyFont="1" applyBorder="1" applyProtection="1"/>
    <xf numFmtId="0" fontId="16" fillId="0" borderId="9" xfId="0" applyFont="1" applyBorder="1" applyProtection="1"/>
    <xf numFmtId="0" fontId="9" fillId="0" borderId="14" xfId="0" applyFont="1" applyBorder="1" applyProtection="1">
      <protection locked="0"/>
    </xf>
    <xf numFmtId="0" fontId="9" fillId="0" borderId="20" xfId="0" applyFont="1" applyBorder="1" applyProtection="1">
      <protection locked="0"/>
    </xf>
    <xf numFmtId="0" fontId="17" fillId="0" borderId="8" xfId="0" applyFont="1" applyBorder="1" applyProtection="1"/>
    <xf numFmtId="0" fontId="9" fillId="0" borderId="21" xfId="0" applyFont="1" applyBorder="1" applyProtection="1">
      <protection locked="0"/>
    </xf>
    <xf numFmtId="0" fontId="16" fillId="0" borderId="4" xfId="0" applyFont="1" applyBorder="1" applyProtection="1"/>
    <xf numFmtId="0" fontId="9" fillId="0" borderId="22" xfId="0" applyFont="1" applyBorder="1" applyProtection="1">
      <protection locked="0"/>
    </xf>
    <xf numFmtId="0" fontId="16" fillId="0" borderId="4" xfId="0" applyFont="1" applyBorder="1" applyProtection="1">
      <protection locked="0"/>
    </xf>
    <xf numFmtId="0" fontId="9" fillId="0" borderId="23" xfId="0" applyFont="1" applyBorder="1" applyProtection="1">
      <protection locked="0"/>
    </xf>
    <xf numFmtId="0" fontId="16" fillId="0" borderId="8" xfId="0" applyFont="1" applyBorder="1" applyProtection="1">
      <protection locked="0"/>
    </xf>
    <xf numFmtId="0" fontId="18" fillId="0" borderId="9" xfId="0" applyFont="1" applyBorder="1" applyProtection="1">
      <protection locked="0"/>
    </xf>
    <xf numFmtId="0" fontId="12" fillId="0" borderId="24" xfId="0" applyFont="1" applyBorder="1" applyProtection="1"/>
    <xf numFmtId="0" fontId="7" fillId="0" borderId="25" xfId="0" applyFont="1" applyBorder="1" applyProtection="1"/>
    <xf numFmtId="0" fontId="7" fillId="0" borderId="26" xfId="0" applyFont="1" applyBorder="1" applyProtection="1"/>
    <xf numFmtId="0" fontId="10" fillId="4" borderId="9" xfId="0" applyFont="1" applyFill="1" applyBorder="1" applyProtection="1">
      <protection locked="0"/>
    </xf>
    <xf numFmtId="0" fontId="11" fillId="0" borderId="9" xfId="0" applyFont="1" applyBorder="1" applyProtection="1"/>
    <xf numFmtId="0" fontId="13" fillId="0" borderId="8" xfId="0" applyFont="1" applyBorder="1" applyProtection="1"/>
    <xf numFmtId="0" fontId="9" fillId="5" borderId="12" xfId="0" applyNumberFormat="1" applyFont="1" applyFill="1" applyBorder="1" applyProtection="1"/>
    <xf numFmtId="0" fontId="12" fillId="0" borderId="9" xfId="0" applyFont="1" applyBorder="1" applyProtection="1"/>
    <xf numFmtId="0" fontId="19" fillId="0" borderId="0" xfId="0" applyFont="1"/>
    <xf numFmtId="0" fontId="16" fillId="0" borderId="0" xfId="0" applyFont="1" applyAlignment="1">
      <alignment vertical="center"/>
    </xf>
    <xf numFmtId="0" fontId="8" fillId="0" borderId="9" xfId="0" applyFont="1" applyBorder="1" applyAlignment="1" applyProtection="1">
      <alignment horizontal="center"/>
    </xf>
    <xf numFmtId="0" fontId="16" fillId="0" borderId="27" xfId="0" applyFont="1" applyBorder="1" applyProtection="1"/>
    <xf numFmtId="0" fontId="12" fillId="0" borderId="28" xfId="0" applyFont="1" applyBorder="1" applyProtection="1"/>
    <xf numFmtId="0" fontId="20" fillId="0" borderId="25" xfId="0" applyFont="1" applyBorder="1"/>
    <xf numFmtId="0" fontId="20" fillId="0" borderId="0" xfId="0" applyFont="1"/>
    <xf numFmtId="0" fontId="12" fillId="4" borderId="29" xfId="0" applyFont="1" applyFill="1" applyBorder="1" applyProtection="1">
      <protection locked="0"/>
    </xf>
    <xf numFmtId="0" fontId="11" fillId="0" borderId="24" xfId="0" applyFont="1" applyBorder="1" applyProtection="1"/>
    <xf numFmtId="0" fontId="9" fillId="5" borderId="30" xfId="0" applyFont="1" applyFill="1" applyBorder="1" applyProtection="1"/>
    <xf numFmtId="0" fontId="12" fillId="4" borderId="31" xfId="0" applyFont="1" applyFill="1" applyBorder="1" applyProtection="1">
      <protection locked="0"/>
    </xf>
    <xf numFmtId="0" fontId="9" fillId="5" borderId="32" xfId="0" applyFont="1" applyFill="1" applyBorder="1" applyProtection="1"/>
    <xf numFmtId="0" fontId="12" fillId="4" borderId="33" xfId="0" applyFont="1" applyFill="1" applyBorder="1" applyProtection="1">
      <protection locked="0"/>
    </xf>
    <xf numFmtId="0" fontId="11" fillId="0" borderId="34" xfId="0" applyFont="1" applyBorder="1" applyProtection="1"/>
    <xf numFmtId="0" fontId="9" fillId="5" borderId="35" xfId="0" applyFont="1" applyFill="1" applyBorder="1" applyProtection="1"/>
    <xf numFmtId="0" fontId="12" fillId="0" borderId="4" xfId="0" applyFont="1" applyBorder="1" applyProtection="1"/>
    <xf numFmtId="0" fontId="11" fillId="0" borderId="4" xfId="0" applyFont="1" applyBorder="1" applyProtection="1"/>
    <xf numFmtId="0" fontId="9" fillId="0" borderId="4" xfId="0" applyFont="1" applyBorder="1" applyProtection="1"/>
    <xf numFmtId="0" fontId="11" fillId="0" borderId="36" xfId="0" applyFont="1" applyBorder="1" applyProtection="1"/>
    <xf numFmtId="0" fontId="11" fillId="0" borderId="37" xfId="0" applyFont="1" applyBorder="1" applyProtection="1"/>
    <xf numFmtId="0" fontId="11" fillId="0" borderId="38" xfId="0" applyFont="1" applyBorder="1" applyProtection="1"/>
    <xf numFmtId="0" fontId="12" fillId="0" borderId="4" xfId="0" applyFont="1" applyBorder="1" applyProtection="1">
      <protection locked="0"/>
    </xf>
    <xf numFmtId="0" fontId="11" fillId="0" borderId="39" xfId="0" applyFont="1" applyBorder="1" applyProtection="1"/>
    <xf numFmtId="0" fontId="11" fillId="0" borderId="40" xfId="0" applyFont="1" applyBorder="1" applyProtection="1"/>
    <xf numFmtId="0" fontId="16" fillId="0" borderId="0" xfId="0" applyFont="1"/>
    <xf numFmtId="0" fontId="9" fillId="0" borderId="24" xfId="0" applyFont="1" applyBorder="1" applyProtection="1"/>
    <xf numFmtId="0" fontId="12" fillId="5" borderId="24" xfId="0" applyFont="1" applyFill="1" applyBorder="1" applyProtection="1"/>
    <xf numFmtId="0" fontId="9" fillId="0" borderId="0" xfId="0" applyFont="1" applyProtection="1"/>
    <xf numFmtId="0" fontId="9" fillId="0" borderId="41" xfId="0" applyFont="1" applyBorder="1" applyProtection="1"/>
    <xf numFmtId="0" fontId="9" fillId="0" borderId="11" xfId="0" applyFont="1" applyBorder="1" applyProtection="1"/>
    <xf numFmtId="0" fontId="12" fillId="5" borderId="10" xfId="0" applyFont="1" applyFill="1" applyBorder="1" applyProtection="1"/>
    <xf numFmtId="0" fontId="12" fillId="0" borderId="10" xfId="0" applyFont="1" applyBorder="1" applyProtection="1"/>
    <xf numFmtId="0" fontId="9" fillId="0" borderId="3" xfId="0" applyFont="1" applyBorder="1" applyProtection="1"/>
    <xf numFmtId="0" fontId="12" fillId="5" borderId="2" xfId="0" applyFont="1" applyFill="1" applyBorder="1" applyProtection="1"/>
    <xf numFmtId="0" fontId="2" fillId="0" borderId="13" xfId="0" applyFont="1" applyBorder="1" applyProtection="1"/>
    <xf numFmtId="0" fontId="21" fillId="0" borderId="0" xfId="0" applyFont="1"/>
    <xf numFmtId="0" fontId="2" fillId="0" borderId="42" xfId="0" applyFont="1" applyBorder="1" applyProtection="1"/>
    <xf numFmtId="0" fontId="15" fillId="0" borderId="5" xfId="0" applyFont="1" applyBorder="1" applyAlignment="1" applyProtection="1">
      <alignment horizontal="center" wrapText="1"/>
    </xf>
    <xf numFmtId="0" fontId="2" fillId="0" borderId="17" xfId="0" applyFont="1" applyBorder="1" applyProtection="1"/>
    <xf numFmtId="0" fontId="0" fillId="0" borderId="0" xfId="0" applyFont="1" applyAlignment="1" applyProtection="1">
      <protection locked="0"/>
    </xf>
    <xf numFmtId="0" fontId="22" fillId="2" borderId="0" xfId="0" applyFont="1" applyFill="1" applyBorder="1" applyAlignment="1" applyProtection="1">
      <alignment horizontal="center"/>
      <protection locked="0"/>
    </xf>
    <xf numFmtId="0" fontId="2" fillId="0" borderId="0" xfId="0" applyFont="1" applyBorder="1" applyProtection="1">
      <protection locked="0"/>
    </xf>
    <xf numFmtId="0" fontId="23" fillId="2" borderId="5" xfId="0" applyFont="1" applyFill="1" applyBorder="1" applyAlignment="1" applyProtection="1">
      <alignment horizontal="right"/>
      <protection locked="0"/>
    </xf>
    <xf numFmtId="0" fontId="24" fillId="0" borderId="17" xfId="0" applyFont="1" applyBorder="1" applyProtection="1">
      <protection locked="0"/>
    </xf>
    <xf numFmtId="0" fontId="16" fillId="0" borderId="17" xfId="0" applyFont="1" applyBorder="1" applyProtection="1">
      <protection locked="0"/>
    </xf>
    <xf numFmtId="0" fontId="25" fillId="2" borderId="1" xfId="0" applyFont="1" applyFill="1" applyBorder="1" applyAlignment="1" applyProtection="1">
      <alignment horizontal="right"/>
      <protection locked="0"/>
    </xf>
    <xf numFmtId="0" fontId="25" fillId="0" borderId="5" xfId="0" applyFont="1" applyBorder="1" applyAlignment="1" applyProtection="1">
      <alignment horizontal="right"/>
      <protection locked="0"/>
    </xf>
    <xf numFmtId="0" fontId="2" fillId="0" borderId="17" xfId="0" applyFont="1" applyBorder="1" applyProtection="1">
      <protection locked="0"/>
    </xf>
    <xf numFmtId="0" fontId="26" fillId="0" borderId="43" xfId="0" applyFont="1" applyBorder="1" applyProtection="1">
      <protection locked="0"/>
    </xf>
    <xf numFmtId="0" fontId="2" fillId="0" borderId="43" xfId="0" applyFont="1" applyBorder="1" applyProtection="1">
      <protection locked="0"/>
    </xf>
    <xf numFmtId="0" fontId="27" fillId="2" borderId="5" xfId="0" applyFont="1" applyFill="1" applyBorder="1" applyProtection="1">
      <protection locked="0"/>
    </xf>
    <xf numFmtId="0" fontId="23" fillId="2" borderId="17" xfId="0" applyFont="1" applyFill="1" applyBorder="1" applyAlignment="1" applyProtection="1">
      <alignment horizontal="right"/>
      <protection locked="0"/>
    </xf>
    <xf numFmtId="0" fontId="24" fillId="2" borderId="17" xfId="0" applyFont="1" applyFill="1" applyBorder="1" applyProtection="1">
      <protection locked="0"/>
    </xf>
    <xf numFmtId="0" fontId="25" fillId="2" borderId="28" xfId="0" applyFont="1" applyFill="1" applyBorder="1" applyAlignment="1" applyProtection="1">
      <alignment horizontal="right"/>
      <protection locked="0"/>
    </xf>
    <xf numFmtId="0" fontId="26" fillId="0" borderId="5" xfId="0" applyFont="1" applyBorder="1" applyAlignment="1" applyProtection="1">
      <alignment horizontal="center"/>
      <protection locked="0"/>
    </xf>
    <xf numFmtId="0" fontId="23" fillId="2" borderId="5" xfId="0" applyFont="1" applyFill="1" applyBorder="1" applyProtection="1">
      <protection locked="0"/>
    </xf>
    <xf numFmtId="178" fontId="28" fillId="0" borderId="17" xfId="0" applyNumberFormat="1" applyFont="1" applyBorder="1" applyProtection="1">
      <protection locked="0"/>
    </xf>
    <xf numFmtId="0" fontId="26" fillId="0" borderId="17" xfId="0" applyFont="1" applyBorder="1" applyProtection="1">
      <protection locked="0"/>
    </xf>
    <xf numFmtId="0" fontId="29" fillId="2" borderId="5" xfId="0" applyFont="1" applyFill="1" applyBorder="1" applyProtection="1">
      <protection locked="0"/>
    </xf>
    <xf numFmtId="0" fontId="28" fillId="2" borderId="17" xfId="0" applyFont="1" applyFill="1" applyBorder="1" applyProtection="1">
      <protection locked="0"/>
    </xf>
    <xf numFmtId="0" fontId="28" fillId="2" borderId="14" xfId="0" applyFont="1" applyFill="1" applyBorder="1" applyProtection="1">
      <protection locked="0"/>
    </xf>
    <xf numFmtId="0" fontId="28" fillId="2" borderId="15" xfId="0" applyFont="1" applyFill="1" applyBorder="1" applyProtection="1">
      <protection locked="0"/>
    </xf>
    <xf numFmtId="0" fontId="22" fillId="2" borderId="0" xfId="0" applyFont="1" applyFill="1" applyBorder="1" applyProtection="1">
      <protection locked="0"/>
    </xf>
    <xf numFmtId="0" fontId="26" fillId="2" borderId="0" xfId="0" applyFont="1" applyFill="1" applyBorder="1" applyProtection="1">
      <protection locked="0"/>
    </xf>
    <xf numFmtId="0" fontId="28" fillId="2" borderId="44" xfId="0" applyFont="1" applyFill="1" applyBorder="1" applyProtection="1">
      <protection locked="0"/>
    </xf>
    <xf numFmtId="0" fontId="28" fillId="2" borderId="0" xfId="0" applyFont="1" applyFill="1" applyBorder="1" applyProtection="1">
      <protection locked="0"/>
    </xf>
    <xf numFmtId="0" fontId="28" fillId="0" borderId="44" xfId="0" applyFont="1" applyBorder="1" applyProtection="1">
      <protection locked="0"/>
    </xf>
    <xf numFmtId="0" fontId="28" fillId="0" borderId="5" xfId="0" applyFont="1" applyBorder="1" applyProtection="1">
      <protection locked="0"/>
    </xf>
    <xf numFmtId="0" fontId="2" fillId="0" borderId="28" xfId="0" applyFont="1" applyBorder="1" applyProtection="1">
      <protection locked="0"/>
    </xf>
    <xf numFmtId="0" fontId="28" fillId="4" borderId="1" xfId="0" applyFont="1" applyFill="1" applyBorder="1" applyProtection="1">
      <protection locked="0"/>
    </xf>
    <xf numFmtId="0" fontId="28" fillId="0" borderId="14" xfId="0" applyFont="1" applyBorder="1" applyProtection="1">
      <protection locked="0"/>
    </xf>
    <xf numFmtId="0" fontId="2" fillId="0" borderId="15" xfId="0" applyFont="1" applyBorder="1" applyProtection="1">
      <protection locked="0"/>
    </xf>
    <xf numFmtId="0" fontId="2" fillId="0" borderId="13" xfId="0" applyFont="1" applyBorder="1" applyProtection="1">
      <protection locked="0"/>
    </xf>
    <xf numFmtId="0" fontId="22" fillId="2" borderId="44" xfId="0" applyFont="1" applyFill="1" applyBorder="1" applyProtection="1">
      <protection locked="0"/>
    </xf>
    <xf numFmtId="0" fontId="22" fillId="2" borderId="45" xfId="0" applyFont="1" applyFill="1" applyBorder="1" applyProtection="1">
      <protection locked="0"/>
    </xf>
    <xf numFmtId="0" fontId="22" fillId="2" borderId="43" xfId="0" applyFont="1" applyFill="1" applyBorder="1" applyProtection="1">
      <protection locked="0"/>
    </xf>
    <xf numFmtId="0" fontId="30" fillId="2" borderId="14" xfId="0" applyFont="1" applyFill="1" applyBorder="1" applyProtection="1">
      <protection locked="0"/>
    </xf>
    <xf numFmtId="0" fontId="31" fillId="2" borderId="45" xfId="0" applyFont="1" applyFill="1" applyBorder="1" applyProtection="1">
      <protection locked="0"/>
    </xf>
    <xf numFmtId="0" fontId="28" fillId="2" borderId="43" xfId="0" applyFont="1" applyFill="1" applyBorder="1" applyProtection="1">
      <protection locked="0"/>
    </xf>
    <xf numFmtId="0" fontId="28" fillId="2" borderId="45" xfId="0" applyFont="1" applyFill="1" applyBorder="1" applyProtection="1">
      <protection locked="0"/>
    </xf>
    <xf numFmtId="0" fontId="24" fillId="2" borderId="43" xfId="0" applyFont="1" applyFill="1" applyBorder="1" applyProtection="1">
      <protection locked="0"/>
    </xf>
    <xf numFmtId="0" fontId="27" fillId="2" borderId="43" xfId="0" applyFont="1" applyFill="1" applyBorder="1" applyProtection="1">
      <protection locked="0"/>
    </xf>
    <xf numFmtId="0" fontId="18" fillId="2" borderId="0" xfId="0" applyFont="1" applyFill="1" applyBorder="1" applyProtection="1">
      <protection locked="0"/>
    </xf>
    <xf numFmtId="0" fontId="28" fillId="0" borderId="44" xfId="0" applyFont="1" applyBorder="1" applyAlignment="1" applyProtection="1">
      <alignment wrapText="1"/>
      <protection locked="0"/>
    </xf>
    <xf numFmtId="0" fontId="2" fillId="0" borderId="44" xfId="0" applyFont="1" applyBorder="1" applyProtection="1">
      <protection locked="0"/>
    </xf>
    <xf numFmtId="0" fontId="2" fillId="0" borderId="45" xfId="0" applyFont="1" applyBorder="1" applyProtection="1">
      <protection locked="0"/>
    </xf>
    <xf numFmtId="0" fontId="32" fillId="6" borderId="14" xfId="0" applyFont="1" applyFill="1" applyBorder="1" applyProtection="1">
      <protection locked="0"/>
    </xf>
    <xf numFmtId="0" fontId="32" fillId="6" borderId="15" xfId="0" applyFont="1" applyFill="1" applyBorder="1" applyProtection="1">
      <protection locked="0"/>
    </xf>
    <xf numFmtId="0" fontId="22" fillId="0" borderId="44" xfId="0" applyFont="1" applyBorder="1" applyAlignment="1" applyProtection="1">
      <alignment wrapText="1"/>
      <protection locked="0"/>
    </xf>
    <xf numFmtId="0" fontId="33" fillId="0" borderId="15" xfId="0" applyFont="1" applyBorder="1" applyProtection="1">
      <protection locked="0"/>
    </xf>
    <xf numFmtId="0" fontId="28" fillId="0" borderId="15" xfId="0" applyFont="1" applyBorder="1" applyProtection="1">
      <protection locked="0"/>
    </xf>
    <xf numFmtId="0" fontId="26" fillId="0" borderId="15" xfId="0" applyFont="1" applyBorder="1" applyProtection="1">
      <protection locked="0"/>
    </xf>
    <xf numFmtId="0" fontId="34" fillId="0" borderId="44" xfId="0" applyFont="1" applyBorder="1" applyAlignment="1" applyProtection="1">
      <alignment wrapText="1"/>
      <protection locked="0"/>
    </xf>
    <xf numFmtId="0" fontId="35" fillId="0" borderId="0" xfId="0" applyFont="1" applyProtection="1">
      <protection locked="0"/>
    </xf>
    <xf numFmtId="0" fontId="36" fillId="0" borderId="0" xfId="0" applyFont="1" applyProtection="1">
      <protection locked="0"/>
    </xf>
    <xf numFmtId="0" fontId="37" fillId="0" borderId="44" xfId="0" applyFont="1" applyBorder="1" applyAlignment="1" applyProtection="1">
      <alignment horizontal="center" vertical="center"/>
      <protection locked="0"/>
    </xf>
    <xf numFmtId="0" fontId="24" fillId="0" borderId="14" xfId="0" applyFont="1" applyBorder="1" applyAlignment="1" applyProtection="1">
      <alignment horizontal="center" vertical="center" wrapText="1"/>
      <protection locked="0"/>
    </xf>
    <xf numFmtId="0" fontId="38" fillId="0" borderId="45" xfId="0" applyFont="1" applyBorder="1" applyAlignment="1" applyProtection="1">
      <alignment horizontal="center" vertical="center" wrapText="1"/>
      <protection locked="0"/>
    </xf>
    <xf numFmtId="0" fontId="16" fillId="0" borderId="0" xfId="0" applyFont="1" applyProtection="1">
      <protection locked="0"/>
    </xf>
    <xf numFmtId="0" fontId="18" fillId="0" borderId="0" xfId="0" applyFont="1" applyAlignment="1" applyProtection="1">
      <alignment horizontal="right"/>
      <protection locked="0"/>
    </xf>
    <xf numFmtId="0" fontId="16" fillId="0" borderId="41" xfId="0" applyFont="1" applyBorder="1" applyProtection="1">
      <protection locked="0"/>
    </xf>
    <xf numFmtId="0" fontId="39" fillId="2" borderId="0" xfId="0" applyFont="1" applyFill="1" applyBorder="1" applyAlignment="1" applyProtection="1">
      <alignment horizontal="center"/>
      <protection locked="0"/>
    </xf>
    <xf numFmtId="0" fontId="28" fillId="0" borderId="45" xfId="0" applyFont="1" applyBorder="1" applyProtection="1">
      <protection locked="0"/>
    </xf>
    <xf numFmtId="0" fontId="25" fillId="0" borderId="5" xfId="0" applyFont="1" applyBorder="1" applyAlignment="1" applyProtection="1">
      <alignment horizontal="center"/>
      <protection locked="0"/>
    </xf>
    <xf numFmtId="0" fontId="25" fillId="0" borderId="5" xfId="0" applyFont="1" applyBorder="1" applyProtection="1">
      <protection locked="0"/>
    </xf>
    <xf numFmtId="0" fontId="25" fillId="0" borderId="28" xfId="0" applyFont="1" applyBorder="1" applyAlignment="1" applyProtection="1">
      <alignment horizontal="right"/>
      <protection locked="0"/>
    </xf>
    <xf numFmtId="0" fontId="26" fillId="0" borderId="14" xfId="0" applyFont="1" applyBorder="1" applyAlignment="1" applyProtection="1">
      <alignment horizontal="center"/>
      <protection locked="0"/>
    </xf>
    <xf numFmtId="0" fontId="28" fillId="0" borderId="43" xfId="0" applyFont="1" applyBorder="1" applyProtection="1">
      <protection locked="0"/>
    </xf>
    <xf numFmtId="15" fontId="40" fillId="0" borderId="43" xfId="0" applyNumberFormat="1" applyFont="1" applyBorder="1" applyProtection="1">
      <protection locked="0"/>
    </xf>
    <xf numFmtId="0" fontId="33" fillId="2" borderId="17" xfId="0" applyFont="1" applyFill="1" applyBorder="1" applyProtection="1">
      <protection locked="0"/>
    </xf>
    <xf numFmtId="0" fontId="33" fillId="2" borderId="15" xfId="0" applyFont="1" applyFill="1" applyBorder="1" applyProtection="1">
      <protection locked="0"/>
    </xf>
    <xf numFmtId="0" fontId="33" fillId="2" borderId="0" xfId="0" applyFont="1" applyFill="1" applyBorder="1" applyProtection="1">
      <protection locked="0"/>
    </xf>
    <xf numFmtId="0" fontId="41" fillId="2" borderId="17" xfId="0" applyFont="1" applyFill="1" applyBorder="1" applyProtection="1">
      <protection locked="0"/>
    </xf>
    <xf numFmtId="0" fontId="33" fillId="2" borderId="43" xfId="0" applyFont="1" applyFill="1" applyBorder="1" applyProtection="1">
      <protection locked="0"/>
    </xf>
    <xf numFmtId="0" fontId="41" fillId="2" borderId="0" xfId="0" applyFont="1" applyFill="1" applyBorder="1" applyProtection="1">
      <protection locked="0"/>
    </xf>
    <xf numFmtId="0" fontId="21" fillId="2" borderId="43" xfId="0" applyFont="1" applyFill="1" applyBorder="1" applyProtection="1">
      <protection locked="0"/>
    </xf>
    <xf numFmtId="0" fontId="22" fillId="0" borderId="15" xfId="0" applyFont="1" applyBorder="1" applyProtection="1">
      <protection locked="0"/>
    </xf>
    <xf numFmtId="0" fontId="2" fillId="0" borderId="28" xfId="0" applyFont="1" applyBorder="1" applyProtection="1"/>
    <xf numFmtId="0" fontId="42" fillId="0" borderId="0" xfId="0" applyFont="1"/>
    <xf numFmtId="0" fontId="18" fillId="0" borderId="0" xfId="0" applyFont="1" applyAlignment="1">
      <alignment horizontal="left"/>
    </xf>
    <xf numFmtId="0" fontId="16" fillId="0" borderId="0" xfId="0" applyFont="1" applyAlignment="1">
      <alignment horizontal="left"/>
    </xf>
    <xf numFmtId="0" fontId="18" fillId="0" borderId="44" xfId="0" applyFont="1" applyBorder="1" applyAlignment="1">
      <alignment horizontal="left"/>
    </xf>
    <xf numFmtId="0" fontId="2" fillId="0" borderId="46" xfId="0" applyFont="1" applyBorder="1" applyProtection="1">
      <protection locked="0"/>
    </xf>
    <xf numFmtId="0" fontId="16" fillId="0" borderId="44" xfId="0" applyFont="1" applyBorder="1" applyAlignment="1">
      <alignment horizontal="left"/>
    </xf>
    <xf numFmtId="0" fontId="33" fillId="2" borderId="28" xfId="0" applyFont="1" applyFill="1" applyBorder="1" applyProtection="1">
      <protection locked="0"/>
    </xf>
    <xf numFmtId="0" fontId="33" fillId="2" borderId="13" xfId="0" applyFont="1" applyFill="1" applyBorder="1" applyProtection="1">
      <protection locked="0"/>
    </xf>
    <xf numFmtId="0" fontId="26" fillId="2" borderId="42" xfId="0" applyFont="1" applyFill="1" applyBorder="1" applyProtection="1">
      <protection locked="0"/>
    </xf>
    <xf numFmtId="0" fontId="33" fillId="2" borderId="42" xfId="0" applyFont="1" applyFill="1" applyBorder="1" applyProtection="1">
      <protection locked="0"/>
    </xf>
    <xf numFmtId="0" fontId="2" fillId="0" borderId="42" xfId="0" applyFont="1" applyBorder="1" applyProtection="1">
      <protection locked="0"/>
    </xf>
    <xf numFmtId="0" fontId="33" fillId="2" borderId="46" xfId="0" applyFont="1" applyFill="1" applyBorder="1" applyProtection="1">
      <protection locked="0"/>
    </xf>
    <xf numFmtId="0" fontId="18" fillId="0" borderId="0" xfId="0" applyFont="1"/>
    <xf numFmtId="0" fontId="21" fillId="2" borderId="46" xfId="0" applyFont="1" applyFill="1" applyBorder="1" applyProtection="1">
      <protection locked="0"/>
    </xf>
    <xf numFmtId="0" fontId="28" fillId="0" borderId="13" xfId="0" applyFont="1" applyBorder="1" applyProtection="1">
      <protection locked="0"/>
    </xf>
    <xf numFmtId="0" fontId="26" fillId="0" borderId="13" xfId="0" applyFont="1" applyBorder="1" applyProtection="1">
      <protection locked="0"/>
    </xf>
    <xf numFmtId="0" fontId="16" fillId="0" borderId="42" xfId="0" applyFont="1" applyBorder="1" applyProtection="1">
      <protection locked="0"/>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info@a-f-r.co.za" TargetMode="External"/><Relationship Id="rId1" Type="http://schemas.openxmlformats.org/officeDocument/2006/relationships/hyperlink" Target="http://www.africanfurnitureremovals.co.z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000"/>
  <sheetViews>
    <sheetView tabSelected="1" zoomScale="110" zoomScaleNormal="110" topLeftCell="A4" workbookViewId="0">
      <selection activeCell="Q21" sqref="Q21"/>
    </sheetView>
  </sheetViews>
  <sheetFormatPr defaultColWidth="12.6285714285714" defaultRowHeight="15" customHeight="1"/>
  <cols>
    <col min="1" max="1" width="16.752380952381" customWidth="1"/>
    <col min="2" max="2" width="3.75238095238095" customWidth="1"/>
    <col min="3" max="3" width="0.380952380952381" hidden="1" customWidth="1"/>
    <col min="4" max="4" width="3.75238095238095" customWidth="1"/>
    <col min="5" max="5" width="17.1333333333333" customWidth="1"/>
    <col min="6" max="9" width="3.75238095238095" customWidth="1"/>
    <col min="10" max="10" width="0.133333333333333" hidden="1" customWidth="1"/>
    <col min="11" max="11" width="2.87619047619048" customWidth="1"/>
    <col min="12" max="12" width="16.6285714285714" customWidth="1"/>
    <col min="13" max="13" width="3.75238095238095" customWidth="1"/>
    <col min="14" max="14" width="0.380952380952381" hidden="1" customWidth="1"/>
    <col min="15" max="15" width="3.75238095238095" customWidth="1"/>
    <col min="16" max="16" width="15.3809523809524" customWidth="1"/>
    <col min="17" max="17" width="4.24761904761905" customWidth="1"/>
    <col min="18" max="18" width="3.38095238095238" hidden="1" customWidth="1"/>
    <col min="19" max="19" width="9.87619047619048" customWidth="1"/>
    <col min="20" max="27" width="8.75238095238095" customWidth="1"/>
  </cols>
  <sheetData>
    <row r="1" ht="41.25" customHeight="1" spans="1:27">
      <c r="A1" s="1" t="s">
        <v>0</v>
      </c>
      <c r="B1" s="2"/>
      <c r="C1" s="2"/>
      <c r="D1" s="2"/>
      <c r="E1" s="2"/>
      <c r="F1" s="2"/>
      <c r="G1" s="2"/>
      <c r="H1" s="2"/>
      <c r="I1" s="2"/>
      <c r="J1" s="2"/>
      <c r="K1" s="2"/>
      <c r="L1" s="2"/>
      <c r="M1" s="2"/>
      <c r="N1" s="2"/>
      <c r="O1" s="2"/>
      <c r="P1" s="2"/>
      <c r="Q1" s="2"/>
      <c r="R1" s="2"/>
      <c r="S1" s="2"/>
      <c r="T1" s="75"/>
      <c r="U1" s="75"/>
      <c r="V1" s="75"/>
      <c r="W1" s="75"/>
      <c r="X1" s="75"/>
      <c r="Y1" s="75"/>
      <c r="Z1" s="75"/>
      <c r="AA1" s="75"/>
    </row>
    <row r="2" ht="22.5" customHeight="1" spans="1:27">
      <c r="A2" s="3" t="s">
        <v>1</v>
      </c>
      <c r="B2" s="2"/>
      <c r="C2" s="2"/>
      <c r="D2" s="2"/>
      <c r="E2" s="2"/>
      <c r="F2" s="2"/>
      <c r="G2" s="2"/>
      <c r="H2" s="2"/>
      <c r="I2" s="2"/>
      <c r="J2" s="2"/>
      <c r="K2" s="2"/>
      <c r="L2" s="2"/>
      <c r="M2" s="2"/>
      <c r="N2" s="2"/>
      <c r="O2" s="2"/>
      <c r="P2" s="2"/>
      <c r="Q2" s="2"/>
      <c r="R2" s="2"/>
      <c r="S2" s="2"/>
      <c r="T2" s="75"/>
      <c r="U2" s="75"/>
      <c r="V2" s="75"/>
      <c r="W2" s="75"/>
      <c r="X2" s="75"/>
      <c r="Y2" s="75"/>
      <c r="Z2" s="75"/>
      <c r="AA2" s="75"/>
    </row>
    <row r="3" ht="21" customHeight="1" spans="1:19">
      <c r="A3" s="4" t="s">
        <v>2</v>
      </c>
      <c r="B3" s="2"/>
      <c r="C3" s="2"/>
      <c r="D3" s="2"/>
      <c r="E3" s="2"/>
      <c r="F3" s="2"/>
      <c r="G3" s="2"/>
      <c r="H3" s="2"/>
      <c r="I3" s="2"/>
      <c r="J3" s="2"/>
      <c r="K3" s="2"/>
      <c r="L3" s="2"/>
      <c r="M3" s="2"/>
      <c r="N3" s="2"/>
      <c r="O3" s="2"/>
      <c r="P3" s="2"/>
      <c r="Q3" s="2"/>
      <c r="R3" s="2"/>
      <c r="S3" s="2"/>
    </row>
    <row r="4" ht="36.75" customHeight="1" spans="1:27">
      <c r="A4" s="5" t="s">
        <v>3</v>
      </c>
      <c r="B4" s="2"/>
      <c r="C4" s="2"/>
      <c r="D4" s="2"/>
      <c r="E4" s="2"/>
      <c r="F4" s="2"/>
      <c r="G4" s="2"/>
      <c r="H4" s="2"/>
      <c r="I4" s="2"/>
      <c r="J4" s="2"/>
      <c r="K4" s="2"/>
      <c r="L4" s="2"/>
      <c r="M4" s="2"/>
      <c r="N4" s="2"/>
      <c r="O4" s="2"/>
      <c r="P4" s="2"/>
      <c r="Q4" s="2"/>
      <c r="R4" s="2"/>
      <c r="S4" s="2"/>
      <c r="T4" s="76"/>
      <c r="U4" s="76"/>
      <c r="V4" s="76"/>
      <c r="W4" s="76"/>
      <c r="X4" s="76"/>
      <c r="Y4" s="76"/>
      <c r="Z4" s="76"/>
      <c r="AA4" s="76"/>
    </row>
    <row r="5" ht="12.75" customHeight="1" spans="1:19">
      <c r="A5" s="6" t="s">
        <v>4</v>
      </c>
      <c r="B5" s="7" t="s">
        <v>5</v>
      </c>
      <c r="C5" s="8"/>
      <c r="D5" s="9" t="s">
        <v>6</v>
      </c>
      <c r="E5" s="7" t="s">
        <v>4</v>
      </c>
      <c r="F5" s="7" t="s">
        <v>5</v>
      </c>
      <c r="G5" s="7" t="s">
        <v>5</v>
      </c>
      <c r="H5" s="7" t="s">
        <v>5</v>
      </c>
      <c r="I5" s="7" t="s">
        <v>5</v>
      </c>
      <c r="J5" s="8" t="s">
        <v>7</v>
      </c>
      <c r="K5" s="9" t="s">
        <v>6</v>
      </c>
      <c r="L5" s="7" t="s">
        <v>4</v>
      </c>
      <c r="M5" s="7" t="s">
        <v>5</v>
      </c>
      <c r="N5" s="8"/>
      <c r="O5" s="9" t="s">
        <v>6</v>
      </c>
      <c r="P5" s="7" t="s">
        <v>4</v>
      </c>
      <c r="Q5" s="7" t="s">
        <v>5</v>
      </c>
      <c r="R5" s="8"/>
      <c r="S5" s="77" t="s">
        <v>6</v>
      </c>
    </row>
    <row r="6" ht="8.25" customHeight="1" spans="1:19">
      <c r="A6" s="10"/>
      <c r="B6" s="10"/>
      <c r="C6" s="10"/>
      <c r="D6" s="10"/>
      <c r="E6" s="10"/>
      <c r="F6" s="10"/>
      <c r="G6" s="10"/>
      <c r="H6" s="10"/>
      <c r="I6" s="10"/>
      <c r="J6" s="10"/>
      <c r="K6" s="10"/>
      <c r="L6" s="10"/>
      <c r="M6" s="10"/>
      <c r="N6" s="10"/>
      <c r="O6" s="10"/>
      <c r="P6" s="10"/>
      <c r="Q6" s="10"/>
      <c r="R6" s="10"/>
      <c r="S6" s="10"/>
    </row>
    <row r="7" ht="12.75" customHeight="1" spans="1:19">
      <c r="A7" s="11" t="s">
        <v>8</v>
      </c>
      <c r="B7" s="12"/>
      <c r="C7" s="12"/>
      <c r="D7" s="12"/>
      <c r="E7" s="13" t="s">
        <v>9</v>
      </c>
      <c r="F7" s="13">
        <v>1</v>
      </c>
      <c r="G7" s="13">
        <v>2</v>
      </c>
      <c r="H7" s="13">
        <v>3</v>
      </c>
      <c r="I7" s="13">
        <v>4</v>
      </c>
      <c r="J7" s="44"/>
      <c r="K7" s="44"/>
      <c r="L7" s="45" t="s">
        <v>10</v>
      </c>
      <c r="M7" s="46"/>
      <c r="N7" s="46"/>
      <c r="O7" s="47"/>
      <c r="P7" s="13" t="s">
        <v>11</v>
      </c>
      <c r="Q7" s="44"/>
      <c r="R7" s="44"/>
      <c r="S7" s="78"/>
    </row>
    <row r="8" ht="12.75" customHeight="1" spans="1:19">
      <c r="A8" s="14" t="s">
        <v>12</v>
      </c>
      <c r="B8" s="15"/>
      <c r="C8" s="16">
        <v>9</v>
      </c>
      <c r="D8" s="17">
        <f t="shared" ref="D8:D14" si="0">SUM(B8*C8)</f>
        <v>0</v>
      </c>
      <c r="E8" s="14" t="s">
        <v>13</v>
      </c>
      <c r="F8" s="18"/>
      <c r="G8" s="18"/>
      <c r="H8" s="18"/>
      <c r="I8" s="18"/>
      <c r="J8" s="48">
        <v>17</v>
      </c>
      <c r="K8" s="17">
        <f t="shared" ref="K8:K35" si="1">SUM(F8:I8)*(J8)</f>
        <v>0</v>
      </c>
      <c r="L8" s="14" t="s">
        <v>14</v>
      </c>
      <c r="M8" s="15"/>
      <c r="N8" s="16">
        <v>9</v>
      </c>
      <c r="O8" s="17">
        <f t="shared" ref="O8:O27" si="2">SUM(M8*N8)</f>
        <v>0</v>
      </c>
      <c r="P8" s="14" t="s">
        <v>13</v>
      </c>
      <c r="Q8" s="18"/>
      <c r="R8" s="16">
        <v>17</v>
      </c>
      <c r="S8" s="17">
        <f t="shared" ref="S8:S16" si="3">SUM(Q8*R8)</f>
        <v>0</v>
      </c>
    </row>
    <row r="9" ht="12.75" customHeight="1" spans="1:19">
      <c r="A9" s="19" t="s">
        <v>15</v>
      </c>
      <c r="B9" s="20"/>
      <c r="C9" s="21">
        <v>40</v>
      </c>
      <c r="D9" s="22">
        <f t="shared" si="0"/>
        <v>0</v>
      </c>
      <c r="E9" s="19" t="s">
        <v>16</v>
      </c>
      <c r="F9" s="23"/>
      <c r="G9" s="23"/>
      <c r="H9" s="23"/>
      <c r="I9" s="23"/>
      <c r="J9" s="49">
        <v>34</v>
      </c>
      <c r="K9" s="22">
        <f t="shared" si="1"/>
        <v>0</v>
      </c>
      <c r="L9" s="19" t="s">
        <v>17</v>
      </c>
      <c r="M9" s="20"/>
      <c r="N9" s="21">
        <v>10</v>
      </c>
      <c r="O9" s="22">
        <f t="shared" si="2"/>
        <v>0</v>
      </c>
      <c r="P9" s="19" t="s">
        <v>16</v>
      </c>
      <c r="Q9" s="23"/>
      <c r="R9" s="21">
        <v>35</v>
      </c>
      <c r="S9" s="22">
        <f t="shared" si="3"/>
        <v>0</v>
      </c>
    </row>
    <row r="10" ht="12.75" customHeight="1" spans="1:19">
      <c r="A10" s="19" t="s">
        <v>18</v>
      </c>
      <c r="B10" s="20"/>
      <c r="C10" s="21">
        <v>10</v>
      </c>
      <c r="D10" s="22">
        <f t="shared" si="0"/>
        <v>0</v>
      </c>
      <c r="E10" s="19" t="s">
        <v>19</v>
      </c>
      <c r="F10" s="23"/>
      <c r="G10" s="23"/>
      <c r="H10" s="23"/>
      <c r="I10" s="23"/>
      <c r="J10" s="49">
        <v>50</v>
      </c>
      <c r="K10" s="22">
        <f t="shared" si="1"/>
        <v>0</v>
      </c>
      <c r="L10" s="19" t="s">
        <v>12</v>
      </c>
      <c r="M10" s="20"/>
      <c r="N10" s="21">
        <v>9</v>
      </c>
      <c r="O10" s="22">
        <f t="shared" si="2"/>
        <v>0</v>
      </c>
      <c r="P10" s="19" t="s">
        <v>20</v>
      </c>
      <c r="Q10" s="23"/>
      <c r="R10" s="21">
        <v>35</v>
      </c>
      <c r="S10" s="22">
        <f t="shared" si="3"/>
        <v>0</v>
      </c>
    </row>
    <row r="11" ht="12.75" customHeight="1" spans="1:19">
      <c r="A11" s="19" t="s">
        <v>21</v>
      </c>
      <c r="B11" s="20"/>
      <c r="C11" s="21">
        <v>10</v>
      </c>
      <c r="D11" s="22">
        <f t="shared" si="0"/>
        <v>0</v>
      </c>
      <c r="E11" s="19" t="s">
        <v>22</v>
      </c>
      <c r="F11" s="23"/>
      <c r="G11" s="23"/>
      <c r="H11" s="23"/>
      <c r="I11" s="23"/>
      <c r="J11" s="49">
        <v>70</v>
      </c>
      <c r="K11" s="22">
        <f t="shared" si="1"/>
        <v>0</v>
      </c>
      <c r="L11" s="19" t="s">
        <v>23</v>
      </c>
      <c r="M11" s="20"/>
      <c r="N11" s="21">
        <v>3</v>
      </c>
      <c r="O11" s="22">
        <f t="shared" si="2"/>
        <v>0</v>
      </c>
      <c r="P11" s="19" t="s">
        <v>24</v>
      </c>
      <c r="Q11" s="23"/>
      <c r="R11" s="21">
        <v>17</v>
      </c>
      <c r="S11" s="22">
        <f t="shared" si="3"/>
        <v>0</v>
      </c>
    </row>
    <row r="12" ht="12.75" customHeight="1" spans="1:19">
      <c r="A12" s="19" t="s">
        <v>25</v>
      </c>
      <c r="B12" s="20"/>
      <c r="C12" s="21">
        <v>10</v>
      </c>
      <c r="D12" s="22">
        <f t="shared" si="0"/>
        <v>0</v>
      </c>
      <c r="E12" s="19" t="s">
        <v>26</v>
      </c>
      <c r="F12" s="23"/>
      <c r="G12" s="23"/>
      <c r="H12" s="23"/>
      <c r="I12" s="23"/>
      <c r="J12" s="49">
        <v>3</v>
      </c>
      <c r="K12" s="22">
        <f t="shared" si="1"/>
        <v>0</v>
      </c>
      <c r="L12" s="19" t="s">
        <v>27</v>
      </c>
      <c r="M12" s="20"/>
      <c r="N12" s="21">
        <v>17</v>
      </c>
      <c r="O12" s="22">
        <f t="shared" si="2"/>
        <v>0</v>
      </c>
      <c r="P12" s="19" t="s">
        <v>28</v>
      </c>
      <c r="Q12" s="23"/>
      <c r="R12" s="21">
        <v>10</v>
      </c>
      <c r="S12" s="22">
        <f t="shared" si="3"/>
        <v>0</v>
      </c>
    </row>
    <row r="13" ht="12.75" customHeight="1" spans="1:19">
      <c r="A13" s="24" t="s">
        <v>29</v>
      </c>
      <c r="B13" s="20"/>
      <c r="C13" s="21">
        <v>7</v>
      </c>
      <c r="D13" s="22">
        <f t="shared" si="0"/>
        <v>0</v>
      </c>
      <c r="E13" s="19" t="s">
        <v>30</v>
      </c>
      <c r="F13" s="23"/>
      <c r="G13" s="23"/>
      <c r="H13" s="23"/>
      <c r="I13" s="23"/>
      <c r="J13" s="49">
        <v>7</v>
      </c>
      <c r="K13" s="22">
        <f t="shared" si="1"/>
        <v>0</v>
      </c>
      <c r="L13" s="19" t="s">
        <v>31</v>
      </c>
      <c r="M13" s="20"/>
      <c r="N13" s="21">
        <v>5</v>
      </c>
      <c r="O13" s="22">
        <f t="shared" si="2"/>
        <v>0</v>
      </c>
      <c r="P13" s="19" t="s">
        <v>32</v>
      </c>
      <c r="Q13" s="23"/>
      <c r="R13" s="21">
        <v>20</v>
      </c>
      <c r="S13" s="22">
        <f t="shared" si="3"/>
        <v>0</v>
      </c>
    </row>
    <row r="14" ht="12.75" customHeight="1" spans="1:19">
      <c r="A14" s="19" t="s">
        <v>33</v>
      </c>
      <c r="B14" s="20"/>
      <c r="C14" s="21">
        <v>17</v>
      </c>
      <c r="D14" s="22">
        <f t="shared" si="0"/>
        <v>0</v>
      </c>
      <c r="E14" s="19" t="s">
        <v>34</v>
      </c>
      <c r="F14" s="23"/>
      <c r="G14" s="23"/>
      <c r="H14" s="23"/>
      <c r="I14" s="23"/>
      <c r="J14" s="49">
        <v>5</v>
      </c>
      <c r="K14" s="22">
        <f t="shared" si="1"/>
        <v>0</v>
      </c>
      <c r="L14" s="19" t="s">
        <v>35</v>
      </c>
      <c r="M14" s="20"/>
      <c r="N14" s="21">
        <v>25</v>
      </c>
      <c r="O14" s="22">
        <f t="shared" si="2"/>
        <v>0</v>
      </c>
      <c r="P14" s="19" t="s">
        <v>36</v>
      </c>
      <c r="Q14" s="23"/>
      <c r="R14" s="21">
        <v>5</v>
      </c>
      <c r="S14" s="22">
        <f t="shared" si="3"/>
        <v>0</v>
      </c>
    </row>
    <row r="15" ht="12.75" customHeight="1" spans="1:19">
      <c r="A15" s="25"/>
      <c r="B15" s="26"/>
      <c r="C15" s="21"/>
      <c r="D15" s="27"/>
      <c r="E15" s="19" t="s">
        <v>37</v>
      </c>
      <c r="F15" s="23"/>
      <c r="G15" s="23"/>
      <c r="H15" s="23"/>
      <c r="I15" s="23"/>
      <c r="J15" s="49">
        <v>1</v>
      </c>
      <c r="K15" s="22">
        <f t="shared" si="1"/>
        <v>0</v>
      </c>
      <c r="L15" s="19" t="s">
        <v>38</v>
      </c>
      <c r="M15" s="20"/>
      <c r="N15" s="21">
        <v>25</v>
      </c>
      <c r="O15" s="22">
        <f t="shared" si="2"/>
        <v>0</v>
      </c>
      <c r="P15" s="19" t="s">
        <v>39</v>
      </c>
      <c r="Q15" s="23"/>
      <c r="R15" s="21">
        <v>17</v>
      </c>
      <c r="S15" s="22">
        <f t="shared" si="3"/>
        <v>0</v>
      </c>
    </row>
    <row r="16" ht="12.75" customHeight="1" spans="1:19">
      <c r="A16" s="7" t="s">
        <v>40</v>
      </c>
      <c r="B16" s="28"/>
      <c r="C16" s="21"/>
      <c r="D16" s="27"/>
      <c r="E16" s="19" t="s">
        <v>41</v>
      </c>
      <c r="F16" s="23"/>
      <c r="G16" s="23"/>
      <c r="H16" s="23"/>
      <c r="I16" s="23"/>
      <c r="J16" s="49">
        <v>5</v>
      </c>
      <c r="K16" s="22">
        <f t="shared" si="1"/>
        <v>0</v>
      </c>
      <c r="L16" s="19" t="s">
        <v>42</v>
      </c>
      <c r="M16" s="20"/>
      <c r="N16" s="21">
        <v>4</v>
      </c>
      <c r="O16" s="22">
        <f t="shared" si="2"/>
        <v>0</v>
      </c>
      <c r="P16" s="19" t="s">
        <v>43</v>
      </c>
      <c r="Q16" s="23"/>
      <c r="R16" s="21">
        <v>35</v>
      </c>
      <c r="S16" s="22">
        <f t="shared" si="3"/>
        <v>0</v>
      </c>
    </row>
    <row r="17" ht="12.75" customHeight="1" spans="1:19">
      <c r="A17" s="14" t="s">
        <v>44</v>
      </c>
      <c r="B17" s="20"/>
      <c r="C17" s="21">
        <v>34</v>
      </c>
      <c r="D17" s="22">
        <f t="shared" ref="D17:D28" si="4">SUM(B17*C17)</f>
        <v>0</v>
      </c>
      <c r="E17" s="19" t="s">
        <v>45</v>
      </c>
      <c r="F17" s="23"/>
      <c r="G17" s="23"/>
      <c r="H17" s="23"/>
      <c r="I17" s="23"/>
      <c r="J17" s="49">
        <v>5</v>
      </c>
      <c r="K17" s="22">
        <f t="shared" si="1"/>
        <v>0</v>
      </c>
      <c r="L17" s="19" t="s">
        <v>46</v>
      </c>
      <c r="M17" s="20"/>
      <c r="N17" s="21">
        <v>2</v>
      </c>
      <c r="O17" s="22">
        <f t="shared" si="2"/>
        <v>0</v>
      </c>
      <c r="P17" s="25"/>
      <c r="Q17" s="74"/>
      <c r="R17" s="21"/>
      <c r="S17" s="27"/>
    </row>
    <row r="18" ht="12.75" customHeight="1" spans="1:19">
      <c r="A18" s="19" t="s">
        <v>47</v>
      </c>
      <c r="B18" s="20"/>
      <c r="C18" s="21">
        <v>17</v>
      </c>
      <c r="D18" s="22">
        <f t="shared" si="4"/>
        <v>0</v>
      </c>
      <c r="E18" s="19" t="s">
        <v>48</v>
      </c>
      <c r="F18" s="23"/>
      <c r="G18" s="23"/>
      <c r="H18" s="23"/>
      <c r="I18" s="23"/>
      <c r="J18" s="49">
        <v>1</v>
      </c>
      <c r="K18" s="22">
        <f t="shared" si="1"/>
        <v>0</v>
      </c>
      <c r="L18" s="19" t="s">
        <v>49</v>
      </c>
      <c r="M18" s="20"/>
      <c r="N18" s="21">
        <v>3</v>
      </c>
      <c r="O18" s="31">
        <f t="shared" si="2"/>
        <v>0</v>
      </c>
      <c r="P18" s="11" t="s">
        <v>50</v>
      </c>
      <c r="Q18" s="79"/>
      <c r="R18" s="53"/>
      <c r="S18" s="27"/>
    </row>
    <row r="19" ht="12.75" customHeight="1" spans="1:19">
      <c r="A19" s="19" t="s">
        <v>51</v>
      </c>
      <c r="B19" s="20"/>
      <c r="C19" s="21">
        <v>10</v>
      </c>
      <c r="D19" s="22">
        <f t="shared" si="4"/>
        <v>0</v>
      </c>
      <c r="E19" s="19" t="s">
        <v>52</v>
      </c>
      <c r="F19" s="23"/>
      <c r="G19" s="23"/>
      <c r="H19" s="23"/>
      <c r="I19" s="23"/>
      <c r="J19" s="49">
        <v>17</v>
      </c>
      <c r="K19" s="22">
        <f t="shared" si="1"/>
        <v>0</v>
      </c>
      <c r="L19" s="19" t="s">
        <v>53</v>
      </c>
      <c r="M19" s="20"/>
      <c r="N19" s="21">
        <v>6</v>
      </c>
      <c r="O19" s="22">
        <f t="shared" si="2"/>
        <v>0</v>
      </c>
      <c r="P19" s="14" t="s">
        <v>54</v>
      </c>
      <c r="Q19" s="18"/>
      <c r="R19" s="21">
        <v>3</v>
      </c>
      <c r="S19" s="22">
        <f t="shared" ref="S19:S32" si="5">SUM(Q19*R19)</f>
        <v>0</v>
      </c>
    </row>
    <row r="20" ht="12.75" customHeight="1" spans="1:27">
      <c r="A20" s="19" t="s">
        <v>55</v>
      </c>
      <c r="B20" s="20"/>
      <c r="C20" s="21">
        <v>65</v>
      </c>
      <c r="D20" s="22">
        <f t="shared" si="4"/>
        <v>0</v>
      </c>
      <c r="E20" s="19" t="s">
        <v>56</v>
      </c>
      <c r="F20" s="23"/>
      <c r="G20" s="23"/>
      <c r="H20" s="23"/>
      <c r="I20" s="23"/>
      <c r="J20" s="49">
        <v>7</v>
      </c>
      <c r="K20" s="22">
        <f t="shared" si="1"/>
        <v>0</v>
      </c>
      <c r="L20" s="19" t="s">
        <v>57</v>
      </c>
      <c r="M20" s="20"/>
      <c r="N20" s="21">
        <v>5</v>
      </c>
      <c r="O20" s="22">
        <f t="shared" si="2"/>
        <v>0</v>
      </c>
      <c r="P20" s="19" t="s">
        <v>58</v>
      </c>
      <c r="Q20" s="23"/>
      <c r="R20" s="21">
        <v>35</v>
      </c>
      <c r="S20" s="22">
        <f t="shared" si="5"/>
        <v>0</v>
      </c>
      <c r="T20" s="80"/>
      <c r="U20" s="81"/>
      <c r="V20" s="81"/>
      <c r="W20" s="81"/>
      <c r="X20" s="81"/>
      <c r="Y20" s="81"/>
      <c r="Z20" s="110"/>
      <c r="AA20" s="110"/>
    </row>
    <row r="21" ht="12.75" customHeight="1" spans="1:27">
      <c r="A21" s="19" t="s">
        <v>59</v>
      </c>
      <c r="B21" s="20"/>
      <c r="C21" s="21">
        <v>17</v>
      </c>
      <c r="D21" s="22">
        <f t="shared" si="4"/>
        <v>0</v>
      </c>
      <c r="E21" s="19" t="s">
        <v>60</v>
      </c>
      <c r="F21" s="23"/>
      <c r="G21" s="23"/>
      <c r="H21" s="23"/>
      <c r="I21" s="23"/>
      <c r="J21" s="49">
        <v>3</v>
      </c>
      <c r="K21" s="22">
        <f t="shared" si="1"/>
        <v>0</v>
      </c>
      <c r="L21" s="19" t="s">
        <v>61</v>
      </c>
      <c r="M21" s="20"/>
      <c r="N21" s="21">
        <v>3</v>
      </c>
      <c r="O21" s="22">
        <f t="shared" si="2"/>
        <v>0</v>
      </c>
      <c r="P21" s="19" t="s">
        <v>62</v>
      </c>
      <c r="Q21" s="23"/>
      <c r="R21" s="21">
        <v>3</v>
      </c>
      <c r="S21" s="22">
        <f t="shared" si="5"/>
        <v>0</v>
      </c>
      <c r="T21" s="80"/>
      <c r="U21" s="81"/>
      <c r="V21" s="81"/>
      <c r="W21" s="81"/>
      <c r="X21" s="81"/>
      <c r="Y21" s="81"/>
      <c r="Z21" s="110"/>
      <c r="AA21" s="110"/>
    </row>
    <row r="22" ht="12.75" customHeight="1" spans="1:27">
      <c r="A22" s="19" t="s">
        <v>63</v>
      </c>
      <c r="B22" s="20"/>
      <c r="C22" s="21">
        <v>35</v>
      </c>
      <c r="D22" s="22">
        <f t="shared" si="4"/>
        <v>0</v>
      </c>
      <c r="E22" s="19" t="s">
        <v>64</v>
      </c>
      <c r="F22" s="23"/>
      <c r="G22" s="23"/>
      <c r="H22" s="23"/>
      <c r="I22" s="23"/>
      <c r="J22" s="49">
        <v>5</v>
      </c>
      <c r="K22" s="22">
        <f t="shared" si="1"/>
        <v>0</v>
      </c>
      <c r="L22" s="19" t="s">
        <v>65</v>
      </c>
      <c r="M22" s="20"/>
      <c r="N22" s="21">
        <v>25</v>
      </c>
      <c r="O22" s="22">
        <f t="shared" si="2"/>
        <v>0</v>
      </c>
      <c r="P22" s="19" t="s">
        <v>66</v>
      </c>
      <c r="Q22" s="23"/>
      <c r="R22" s="21">
        <v>5</v>
      </c>
      <c r="S22" s="22">
        <f t="shared" si="5"/>
        <v>0</v>
      </c>
      <c r="T22" s="80"/>
      <c r="U22" s="81"/>
      <c r="V22" s="81"/>
      <c r="W22" s="81"/>
      <c r="X22" s="81"/>
      <c r="Y22" s="81"/>
      <c r="Z22" s="110"/>
      <c r="AA22" s="110"/>
    </row>
    <row r="23" ht="12.75" customHeight="1" spans="1:19">
      <c r="A23" s="19" t="s">
        <v>67</v>
      </c>
      <c r="B23" s="20"/>
      <c r="C23" s="21">
        <v>50</v>
      </c>
      <c r="D23" s="22">
        <f t="shared" si="4"/>
        <v>0</v>
      </c>
      <c r="E23" s="19" t="s">
        <v>68</v>
      </c>
      <c r="F23" s="23"/>
      <c r="G23" s="23"/>
      <c r="H23" s="23"/>
      <c r="I23" s="23"/>
      <c r="J23" s="49">
        <v>5</v>
      </c>
      <c r="K23" s="22">
        <f t="shared" si="1"/>
        <v>0</v>
      </c>
      <c r="L23" s="19" t="s">
        <v>69</v>
      </c>
      <c r="M23" s="20"/>
      <c r="N23" s="21">
        <v>17</v>
      </c>
      <c r="O23" s="22">
        <f t="shared" si="2"/>
        <v>0</v>
      </c>
      <c r="P23" s="19" t="s">
        <v>70</v>
      </c>
      <c r="Q23" s="23"/>
      <c r="R23" s="21">
        <v>20</v>
      </c>
      <c r="S23" s="22">
        <f t="shared" si="5"/>
        <v>0</v>
      </c>
    </row>
    <row r="24" ht="12.75" customHeight="1" spans="1:19">
      <c r="A24" s="19" t="s">
        <v>71</v>
      </c>
      <c r="B24" s="20"/>
      <c r="C24" s="21">
        <v>10</v>
      </c>
      <c r="D24" s="22">
        <f t="shared" si="4"/>
        <v>0</v>
      </c>
      <c r="E24" s="19" t="s">
        <v>72</v>
      </c>
      <c r="F24" s="23"/>
      <c r="G24" s="23"/>
      <c r="H24" s="23"/>
      <c r="I24" s="23"/>
      <c r="J24" s="49">
        <v>170</v>
      </c>
      <c r="K24" s="22">
        <f t="shared" si="1"/>
        <v>0</v>
      </c>
      <c r="L24" s="19" t="s">
        <v>73</v>
      </c>
      <c r="M24" s="20"/>
      <c r="N24" s="21">
        <v>17</v>
      </c>
      <c r="O24" s="22">
        <f t="shared" si="2"/>
        <v>0</v>
      </c>
      <c r="P24" s="19" t="s">
        <v>74</v>
      </c>
      <c r="Q24" s="23"/>
      <c r="R24" s="21">
        <v>150</v>
      </c>
      <c r="S24" s="22">
        <f t="shared" si="5"/>
        <v>0</v>
      </c>
    </row>
    <row r="25" ht="12.75" customHeight="1" spans="1:19">
      <c r="A25" s="19" t="s">
        <v>75</v>
      </c>
      <c r="B25" s="20"/>
      <c r="C25" s="21">
        <v>25</v>
      </c>
      <c r="D25" s="22">
        <f t="shared" si="4"/>
        <v>0</v>
      </c>
      <c r="E25" s="19" t="s">
        <v>76</v>
      </c>
      <c r="F25" s="23"/>
      <c r="G25" s="23"/>
      <c r="H25" s="23"/>
      <c r="I25" s="23"/>
      <c r="J25" s="49">
        <v>85</v>
      </c>
      <c r="K25" s="22">
        <f t="shared" si="1"/>
        <v>0</v>
      </c>
      <c r="L25" s="19" t="s">
        <v>77</v>
      </c>
      <c r="M25" s="20"/>
      <c r="N25" s="21">
        <v>5</v>
      </c>
      <c r="O25" s="22">
        <f t="shared" si="2"/>
        <v>0</v>
      </c>
      <c r="P25" s="19" t="s">
        <v>78</v>
      </c>
      <c r="Q25" s="23"/>
      <c r="R25" s="21">
        <v>100</v>
      </c>
      <c r="S25" s="22">
        <f t="shared" si="5"/>
        <v>0</v>
      </c>
    </row>
    <row r="26" ht="12.75" customHeight="1" spans="1:19">
      <c r="A26" s="19" t="s">
        <v>79</v>
      </c>
      <c r="B26" s="20"/>
      <c r="C26" s="21">
        <v>34</v>
      </c>
      <c r="D26" s="22">
        <f t="shared" si="4"/>
        <v>0</v>
      </c>
      <c r="E26" s="19" t="s">
        <v>80</v>
      </c>
      <c r="F26" s="23"/>
      <c r="G26" s="23"/>
      <c r="H26" s="23"/>
      <c r="I26" s="23"/>
      <c r="J26" s="49">
        <v>38</v>
      </c>
      <c r="K26" s="22">
        <f t="shared" si="1"/>
        <v>0</v>
      </c>
      <c r="L26" s="19" t="s">
        <v>81</v>
      </c>
      <c r="M26" s="20"/>
      <c r="N26" s="21">
        <v>4</v>
      </c>
      <c r="O26" s="22">
        <f t="shared" si="2"/>
        <v>0</v>
      </c>
      <c r="P26" s="19" t="s">
        <v>82</v>
      </c>
      <c r="Q26" s="23"/>
      <c r="R26" s="21">
        <v>7</v>
      </c>
      <c r="S26" s="22">
        <f t="shared" si="5"/>
        <v>0</v>
      </c>
    </row>
    <row r="27" ht="12.75" customHeight="1" spans="1:19">
      <c r="A27" s="19" t="s">
        <v>83</v>
      </c>
      <c r="B27" s="20"/>
      <c r="C27" s="21">
        <v>14</v>
      </c>
      <c r="D27" s="22">
        <f t="shared" si="4"/>
        <v>0</v>
      </c>
      <c r="E27" s="19" t="s">
        <v>36</v>
      </c>
      <c r="F27" s="23"/>
      <c r="G27" s="23"/>
      <c r="H27" s="23"/>
      <c r="I27" s="23"/>
      <c r="J27" s="49">
        <v>4</v>
      </c>
      <c r="K27" s="22">
        <f t="shared" si="1"/>
        <v>0</v>
      </c>
      <c r="L27" s="19" t="s">
        <v>84</v>
      </c>
      <c r="M27" s="20"/>
      <c r="N27" s="21">
        <v>17</v>
      </c>
      <c r="O27" s="22">
        <f t="shared" si="2"/>
        <v>0</v>
      </c>
      <c r="P27" s="19" t="s">
        <v>85</v>
      </c>
      <c r="Q27" s="23"/>
      <c r="R27" s="21">
        <v>5</v>
      </c>
      <c r="S27" s="22">
        <f t="shared" si="5"/>
        <v>0</v>
      </c>
    </row>
    <row r="28" ht="12.75" customHeight="1" spans="1:19">
      <c r="A28" s="19" t="s">
        <v>86</v>
      </c>
      <c r="B28" s="20"/>
      <c r="C28" s="21">
        <v>50</v>
      </c>
      <c r="D28" s="22">
        <f t="shared" si="4"/>
        <v>0</v>
      </c>
      <c r="E28" s="19" t="s">
        <v>87</v>
      </c>
      <c r="F28" s="23"/>
      <c r="G28" s="23"/>
      <c r="H28" s="23"/>
      <c r="I28" s="23"/>
      <c r="J28" s="49">
        <v>40</v>
      </c>
      <c r="K28" s="22">
        <f t="shared" si="1"/>
        <v>0</v>
      </c>
      <c r="L28" s="50"/>
      <c r="M28" s="51"/>
      <c r="N28" s="21"/>
      <c r="O28" s="27"/>
      <c r="P28" s="19" t="s">
        <v>88</v>
      </c>
      <c r="Q28" s="23"/>
      <c r="R28" s="21">
        <v>6</v>
      </c>
      <c r="S28" s="22">
        <f t="shared" si="5"/>
        <v>0</v>
      </c>
    </row>
    <row r="29" ht="12.75" customHeight="1" spans="1:19">
      <c r="A29" s="29"/>
      <c r="B29" s="26"/>
      <c r="C29" s="21"/>
      <c r="D29" s="27"/>
      <c r="E29" s="19" t="s">
        <v>89</v>
      </c>
      <c r="F29" s="23"/>
      <c r="G29" s="23"/>
      <c r="H29" s="23"/>
      <c r="I29" s="23"/>
      <c r="J29" s="49">
        <v>2</v>
      </c>
      <c r="K29" s="31">
        <f t="shared" si="1"/>
        <v>0</v>
      </c>
      <c r="L29" s="7" t="s">
        <v>90</v>
      </c>
      <c r="M29" s="52"/>
      <c r="N29" s="53"/>
      <c r="O29" s="27"/>
      <c r="P29" s="19" t="s">
        <v>91</v>
      </c>
      <c r="Q29" s="23"/>
      <c r="R29" s="21">
        <v>100</v>
      </c>
      <c r="S29" s="22">
        <f t="shared" si="5"/>
        <v>0</v>
      </c>
    </row>
    <row r="30" ht="12.75" customHeight="1" spans="1:19">
      <c r="A30" s="7" t="s">
        <v>92</v>
      </c>
      <c r="B30" s="28"/>
      <c r="C30" s="21"/>
      <c r="D30" s="27"/>
      <c r="E30" s="19" t="s">
        <v>93</v>
      </c>
      <c r="F30" s="23"/>
      <c r="G30" s="23"/>
      <c r="H30" s="23"/>
      <c r="I30" s="23"/>
      <c r="J30" s="49">
        <v>8</v>
      </c>
      <c r="K30" s="22">
        <f t="shared" si="1"/>
        <v>0</v>
      </c>
      <c r="L30" s="14" t="s">
        <v>94</v>
      </c>
      <c r="M30" s="54"/>
      <c r="N30" s="53">
        <v>5</v>
      </c>
      <c r="O30" s="22">
        <f t="shared" ref="O30:O61" si="6">SUM(M30*N30)</f>
        <v>0</v>
      </c>
      <c r="P30" s="19" t="s">
        <v>95</v>
      </c>
      <c r="Q30" s="23"/>
      <c r="R30" s="21">
        <v>75</v>
      </c>
      <c r="S30" s="22">
        <f t="shared" si="5"/>
        <v>0</v>
      </c>
    </row>
    <row r="31" ht="12.75" customHeight="1" spans="1:19">
      <c r="A31" s="14" t="s">
        <v>96</v>
      </c>
      <c r="B31" s="20"/>
      <c r="C31" s="21">
        <v>35</v>
      </c>
      <c r="D31" s="22">
        <f t="shared" ref="D31:D39" si="7">SUM(B31*C31)</f>
        <v>0</v>
      </c>
      <c r="E31" s="19" t="s">
        <v>97</v>
      </c>
      <c r="F31" s="23"/>
      <c r="G31" s="23"/>
      <c r="H31" s="23"/>
      <c r="I31" s="23"/>
      <c r="J31" s="49">
        <v>4</v>
      </c>
      <c r="K31" s="22">
        <f t="shared" si="1"/>
        <v>0</v>
      </c>
      <c r="L31" s="19" t="s">
        <v>98</v>
      </c>
      <c r="M31" s="20"/>
      <c r="N31" s="21">
        <v>5</v>
      </c>
      <c r="O31" s="22">
        <f t="shared" si="6"/>
        <v>0</v>
      </c>
      <c r="P31" s="19" t="s">
        <v>99</v>
      </c>
      <c r="Q31" s="23"/>
      <c r="R31" s="21">
        <v>150</v>
      </c>
      <c r="S31" s="22">
        <f t="shared" si="5"/>
        <v>0</v>
      </c>
    </row>
    <row r="32" ht="12.75" customHeight="1" spans="1:19">
      <c r="A32" s="19" t="s">
        <v>100</v>
      </c>
      <c r="B32" s="20"/>
      <c r="C32" s="21">
        <v>5</v>
      </c>
      <c r="D32" s="22">
        <f t="shared" si="7"/>
        <v>0</v>
      </c>
      <c r="E32" s="19" t="s">
        <v>101</v>
      </c>
      <c r="F32" s="23"/>
      <c r="G32" s="23"/>
      <c r="H32" s="23"/>
      <c r="I32" s="23"/>
      <c r="J32" s="49">
        <v>17</v>
      </c>
      <c r="K32" s="22">
        <f t="shared" si="1"/>
        <v>0</v>
      </c>
      <c r="L32" s="19" t="s">
        <v>102</v>
      </c>
      <c r="M32" s="20"/>
      <c r="N32" s="21">
        <v>17</v>
      </c>
      <c r="O32" s="22">
        <f t="shared" si="6"/>
        <v>0</v>
      </c>
      <c r="P32" s="19" t="s">
        <v>103</v>
      </c>
      <c r="Q32" s="23"/>
      <c r="R32" s="21">
        <v>200</v>
      </c>
      <c r="S32" s="22">
        <f t="shared" si="5"/>
        <v>0</v>
      </c>
    </row>
    <row r="33" ht="12.75" customHeight="1" spans="1:19">
      <c r="A33" s="19" t="s">
        <v>104</v>
      </c>
      <c r="B33" s="20"/>
      <c r="C33" s="21">
        <v>100</v>
      </c>
      <c r="D33" s="22">
        <f t="shared" si="7"/>
        <v>0</v>
      </c>
      <c r="E33" s="19" t="s">
        <v>105</v>
      </c>
      <c r="F33" s="23"/>
      <c r="G33" s="23"/>
      <c r="H33" s="23"/>
      <c r="I33" s="23"/>
      <c r="J33" s="49">
        <v>34</v>
      </c>
      <c r="K33" s="22">
        <f t="shared" si="1"/>
        <v>0</v>
      </c>
      <c r="L33" s="19" t="s">
        <v>106</v>
      </c>
      <c r="M33" s="20"/>
      <c r="N33" s="55">
        <v>2</v>
      </c>
      <c r="O33" s="22">
        <f t="shared" si="6"/>
        <v>0</v>
      </c>
      <c r="P33" s="56"/>
      <c r="Q33" s="74"/>
      <c r="R33" s="71"/>
      <c r="S33" s="25"/>
    </row>
    <row r="34" ht="12.75" customHeight="1" spans="1:19">
      <c r="A34" s="19" t="s">
        <v>107</v>
      </c>
      <c r="B34" s="20"/>
      <c r="C34" s="21">
        <v>26</v>
      </c>
      <c r="D34" s="22">
        <f t="shared" si="7"/>
        <v>0</v>
      </c>
      <c r="E34" s="19" t="s">
        <v>108</v>
      </c>
      <c r="F34" s="23"/>
      <c r="G34" s="23"/>
      <c r="H34" s="23"/>
      <c r="I34" s="23"/>
      <c r="J34" s="49">
        <v>70</v>
      </c>
      <c r="K34" s="22">
        <f t="shared" si="1"/>
        <v>0</v>
      </c>
      <c r="L34" s="19" t="s">
        <v>109</v>
      </c>
      <c r="M34" s="20"/>
      <c r="N34" s="55">
        <v>34</v>
      </c>
      <c r="O34" s="22">
        <f t="shared" si="6"/>
        <v>0</v>
      </c>
      <c r="P34" s="57" t="s">
        <v>110</v>
      </c>
      <c r="Q34" s="82"/>
      <c r="R34" s="83">
        <v>3</v>
      </c>
      <c r="S34" s="84">
        <f t="shared" ref="S34:S39" si="8">SUM(Q34*R34)</f>
        <v>0</v>
      </c>
    </row>
    <row r="35" ht="12.75" customHeight="1" spans="1:19">
      <c r="A35" s="19" t="s">
        <v>111</v>
      </c>
      <c r="B35" s="20"/>
      <c r="C35" s="21">
        <v>12</v>
      </c>
      <c r="D35" s="22">
        <f t="shared" si="7"/>
        <v>0</v>
      </c>
      <c r="E35" s="19" t="s">
        <v>112</v>
      </c>
      <c r="F35" s="23"/>
      <c r="G35" s="23"/>
      <c r="H35" s="23"/>
      <c r="I35" s="23"/>
      <c r="J35" s="49">
        <v>100</v>
      </c>
      <c r="K35" s="22">
        <f t="shared" si="1"/>
        <v>0</v>
      </c>
      <c r="L35" s="19" t="s">
        <v>113</v>
      </c>
      <c r="M35" s="20"/>
      <c r="N35" s="55">
        <v>17</v>
      </c>
      <c r="O35" s="22">
        <f t="shared" si="6"/>
        <v>0</v>
      </c>
      <c r="P35" s="58" t="s">
        <v>114</v>
      </c>
      <c r="Q35" s="85"/>
      <c r="R35" s="21">
        <v>1</v>
      </c>
      <c r="S35" s="86">
        <f t="shared" si="8"/>
        <v>0</v>
      </c>
    </row>
    <row r="36" ht="12.75" customHeight="1" spans="1:19">
      <c r="A36" s="19" t="s">
        <v>115</v>
      </c>
      <c r="B36" s="20"/>
      <c r="C36" s="21">
        <v>7</v>
      </c>
      <c r="D36" s="22">
        <f t="shared" si="7"/>
        <v>0</v>
      </c>
      <c r="E36" s="29"/>
      <c r="F36" s="30"/>
      <c r="G36" s="30"/>
      <c r="H36" s="30"/>
      <c r="I36" s="30"/>
      <c r="J36" s="59"/>
      <c r="K36" s="27"/>
      <c r="L36" s="19" t="s">
        <v>116</v>
      </c>
      <c r="M36" s="20"/>
      <c r="N36" s="55">
        <v>3</v>
      </c>
      <c r="O36" s="22">
        <f t="shared" si="6"/>
        <v>0</v>
      </c>
      <c r="P36" s="58" t="s">
        <v>117</v>
      </c>
      <c r="Q36" s="85"/>
      <c r="R36" s="21">
        <v>1</v>
      </c>
      <c r="S36" s="86">
        <f t="shared" si="8"/>
        <v>0</v>
      </c>
    </row>
    <row r="37" ht="12.75" customHeight="1" spans="1:19">
      <c r="A37" s="19" t="s">
        <v>17</v>
      </c>
      <c r="B37" s="20"/>
      <c r="C37" s="21">
        <v>10</v>
      </c>
      <c r="D37" s="31">
        <f t="shared" si="7"/>
        <v>0</v>
      </c>
      <c r="E37" s="7" t="s">
        <v>118</v>
      </c>
      <c r="F37" s="32">
        <v>1</v>
      </c>
      <c r="G37" s="30">
        <v>2</v>
      </c>
      <c r="H37" s="30">
        <v>3</v>
      </c>
      <c r="I37" s="30">
        <v>4</v>
      </c>
      <c r="J37" s="59"/>
      <c r="K37" s="27"/>
      <c r="L37" s="19" t="s">
        <v>119</v>
      </c>
      <c r="M37" s="20"/>
      <c r="N37" s="55">
        <v>17</v>
      </c>
      <c r="O37" s="22">
        <f t="shared" si="6"/>
        <v>0</v>
      </c>
      <c r="P37" s="58" t="s">
        <v>120</v>
      </c>
      <c r="Q37" s="85"/>
      <c r="R37" s="21">
        <v>1</v>
      </c>
      <c r="S37" s="86">
        <f t="shared" si="8"/>
        <v>0</v>
      </c>
    </row>
    <row r="38" ht="12.75" customHeight="1" spans="1:19">
      <c r="A38" s="19" t="s">
        <v>121</v>
      </c>
      <c r="B38" s="20"/>
      <c r="C38" s="21">
        <v>9</v>
      </c>
      <c r="D38" s="22">
        <f t="shared" si="7"/>
        <v>0</v>
      </c>
      <c r="E38" s="14" t="s">
        <v>20</v>
      </c>
      <c r="F38" s="23"/>
      <c r="G38" s="23"/>
      <c r="H38" s="23"/>
      <c r="I38" s="23"/>
      <c r="J38" s="21">
        <v>35</v>
      </c>
      <c r="K38" s="22">
        <f t="shared" ref="K38:K61" si="9">SUM(F38:I38)*(J38)</f>
        <v>0</v>
      </c>
      <c r="L38" s="19" t="s">
        <v>122</v>
      </c>
      <c r="M38" s="20"/>
      <c r="N38" s="55">
        <v>5</v>
      </c>
      <c r="O38" s="22">
        <f t="shared" si="6"/>
        <v>0</v>
      </c>
      <c r="P38" s="58" t="s">
        <v>123</v>
      </c>
      <c r="Q38" s="85"/>
      <c r="R38" s="21">
        <v>1</v>
      </c>
      <c r="S38" s="86">
        <f t="shared" si="8"/>
        <v>0</v>
      </c>
    </row>
    <row r="39" ht="12.75" customHeight="1" spans="1:19">
      <c r="A39" s="19" t="s">
        <v>124</v>
      </c>
      <c r="B39" s="20"/>
      <c r="C39" s="21">
        <v>4</v>
      </c>
      <c r="D39" s="22">
        <f t="shared" si="7"/>
        <v>0</v>
      </c>
      <c r="E39" s="19" t="s">
        <v>125</v>
      </c>
      <c r="F39" s="23"/>
      <c r="G39" s="23"/>
      <c r="H39" s="23"/>
      <c r="I39" s="23"/>
      <c r="J39" s="21">
        <v>41</v>
      </c>
      <c r="K39" s="22">
        <f t="shared" si="9"/>
        <v>0</v>
      </c>
      <c r="L39" s="19" t="s">
        <v>126</v>
      </c>
      <c r="M39" s="20"/>
      <c r="N39" s="55">
        <v>1</v>
      </c>
      <c r="O39" s="22">
        <f t="shared" si="6"/>
        <v>0</v>
      </c>
      <c r="P39" s="60" t="s">
        <v>127</v>
      </c>
      <c r="Q39" s="87"/>
      <c r="R39" s="88">
        <v>1</v>
      </c>
      <c r="S39" s="89">
        <f t="shared" si="8"/>
        <v>0</v>
      </c>
    </row>
    <row r="40" ht="12.75" customHeight="1" spans="1:19">
      <c r="A40" s="25"/>
      <c r="B40" s="26"/>
      <c r="C40" s="21"/>
      <c r="D40" s="27"/>
      <c r="E40" s="19" t="s">
        <v>128</v>
      </c>
      <c r="F40" s="23"/>
      <c r="G40" s="23"/>
      <c r="H40" s="23"/>
      <c r="I40" s="23"/>
      <c r="J40" s="21">
        <v>17</v>
      </c>
      <c r="K40" s="22">
        <f t="shared" si="9"/>
        <v>0</v>
      </c>
      <c r="L40" s="19" t="s">
        <v>129</v>
      </c>
      <c r="M40" s="20"/>
      <c r="N40" s="55">
        <v>17</v>
      </c>
      <c r="O40" s="22">
        <f t="shared" si="6"/>
        <v>0</v>
      </c>
      <c r="P40" s="61"/>
      <c r="Q40" s="90"/>
      <c r="R40" s="91"/>
      <c r="S40" s="92"/>
    </row>
    <row r="41" ht="12.75" customHeight="1" spans="1:19">
      <c r="A41" s="7" t="s">
        <v>130</v>
      </c>
      <c r="B41" s="28"/>
      <c r="C41" s="21"/>
      <c r="D41" s="27"/>
      <c r="E41" s="19" t="s">
        <v>131</v>
      </c>
      <c r="F41" s="23"/>
      <c r="G41" s="23"/>
      <c r="H41" s="23"/>
      <c r="I41" s="23"/>
      <c r="J41" s="21">
        <v>50</v>
      </c>
      <c r="K41" s="22">
        <f t="shared" si="9"/>
        <v>0</v>
      </c>
      <c r="L41" s="19" t="s">
        <v>132</v>
      </c>
      <c r="M41" s="20"/>
      <c r="N41" s="55">
        <v>5</v>
      </c>
      <c r="O41" s="22">
        <f t="shared" si="6"/>
        <v>0</v>
      </c>
      <c r="P41" s="62" t="s">
        <v>133</v>
      </c>
      <c r="Q41" s="82"/>
      <c r="R41" s="93">
        <v>9</v>
      </c>
      <c r="S41" s="84">
        <f t="shared" ref="S41:S44" si="10">SUM(Q41*R41)</f>
        <v>0</v>
      </c>
    </row>
    <row r="42" ht="12.75" customHeight="1" spans="1:19">
      <c r="A42" s="14" t="s">
        <v>134</v>
      </c>
      <c r="B42" s="20"/>
      <c r="C42" s="21">
        <v>9</v>
      </c>
      <c r="D42" s="22">
        <f t="shared" ref="D42:D52" si="11">SUM(B42*C42)</f>
        <v>0</v>
      </c>
      <c r="E42" s="19" t="s">
        <v>135</v>
      </c>
      <c r="F42" s="23"/>
      <c r="G42" s="23"/>
      <c r="H42" s="23"/>
      <c r="I42" s="23"/>
      <c r="J42" s="21">
        <v>34</v>
      </c>
      <c r="K42" s="22">
        <f t="shared" si="9"/>
        <v>0</v>
      </c>
      <c r="L42" s="19" t="s">
        <v>136</v>
      </c>
      <c r="M42" s="20"/>
      <c r="N42" s="55">
        <v>11</v>
      </c>
      <c r="O42" s="22">
        <f t="shared" si="6"/>
        <v>0</v>
      </c>
      <c r="P42" s="58" t="s">
        <v>137</v>
      </c>
      <c r="Q42" s="85"/>
      <c r="R42" s="94">
        <v>50</v>
      </c>
      <c r="S42" s="86">
        <f t="shared" si="10"/>
        <v>0</v>
      </c>
    </row>
    <row r="43" ht="12.75" customHeight="1" spans="1:19">
      <c r="A43" s="19" t="s">
        <v>138</v>
      </c>
      <c r="B43" s="20"/>
      <c r="C43" s="21">
        <v>17</v>
      </c>
      <c r="D43" s="22">
        <f t="shared" si="11"/>
        <v>0</v>
      </c>
      <c r="E43" s="19" t="s">
        <v>139</v>
      </c>
      <c r="F43" s="23"/>
      <c r="G43" s="23"/>
      <c r="H43" s="23"/>
      <c r="I43" s="23"/>
      <c r="J43" s="21">
        <v>20</v>
      </c>
      <c r="K43" s="22">
        <f t="shared" si="9"/>
        <v>0</v>
      </c>
      <c r="L43" s="19" t="s">
        <v>140</v>
      </c>
      <c r="M43" s="20"/>
      <c r="N43" s="21">
        <v>35</v>
      </c>
      <c r="O43" s="22">
        <f t="shared" si="6"/>
        <v>0</v>
      </c>
      <c r="P43" s="58" t="s">
        <v>141</v>
      </c>
      <c r="Q43" s="85"/>
      <c r="R43" s="94">
        <v>35</v>
      </c>
      <c r="S43" s="86">
        <f t="shared" si="10"/>
        <v>0</v>
      </c>
    </row>
    <row r="44" ht="12.75" customHeight="1" spans="1:19">
      <c r="A44" s="19" t="s">
        <v>142</v>
      </c>
      <c r="B44" s="20"/>
      <c r="C44" s="21">
        <v>3</v>
      </c>
      <c r="D44" s="22">
        <f t="shared" si="11"/>
        <v>0</v>
      </c>
      <c r="E44" s="19" t="s">
        <v>143</v>
      </c>
      <c r="F44" s="23"/>
      <c r="G44" s="23"/>
      <c r="H44" s="23"/>
      <c r="I44" s="23"/>
      <c r="J44" s="21">
        <v>17</v>
      </c>
      <c r="K44" s="22">
        <f t="shared" si="9"/>
        <v>0</v>
      </c>
      <c r="L44" s="19" t="s">
        <v>144</v>
      </c>
      <c r="M44" s="20"/>
      <c r="N44" s="55">
        <v>1</v>
      </c>
      <c r="O44" s="22">
        <f t="shared" si="6"/>
        <v>0</v>
      </c>
      <c r="P44" s="60" t="s">
        <v>145</v>
      </c>
      <c r="Q44" s="87"/>
      <c r="R44" s="95">
        <v>17</v>
      </c>
      <c r="S44" s="89">
        <f t="shared" si="10"/>
        <v>0</v>
      </c>
    </row>
    <row r="45" ht="12.75" customHeight="1" spans="1:19">
      <c r="A45" s="19" t="s">
        <v>146</v>
      </c>
      <c r="B45" s="20"/>
      <c r="C45" s="21">
        <v>5</v>
      </c>
      <c r="D45" s="22">
        <f t="shared" si="11"/>
        <v>0</v>
      </c>
      <c r="E45" s="19" t="s">
        <v>147</v>
      </c>
      <c r="F45" s="23"/>
      <c r="G45" s="23"/>
      <c r="H45" s="23"/>
      <c r="I45" s="23"/>
      <c r="J45" s="21">
        <v>3</v>
      </c>
      <c r="K45" s="22">
        <f t="shared" si="9"/>
        <v>0</v>
      </c>
      <c r="L45" s="19" t="s">
        <v>148</v>
      </c>
      <c r="M45" s="20"/>
      <c r="N45" s="55">
        <v>9</v>
      </c>
      <c r="O45" s="22">
        <f t="shared" si="6"/>
        <v>0</v>
      </c>
      <c r="P45" s="63"/>
      <c r="Q45" s="96"/>
      <c r="R45" s="91"/>
      <c r="S45" s="92"/>
    </row>
    <row r="46" ht="12.75" customHeight="1" spans="1:19">
      <c r="A46" s="19" t="s">
        <v>149</v>
      </c>
      <c r="B46" s="20"/>
      <c r="C46" s="21">
        <v>17</v>
      </c>
      <c r="D46" s="22">
        <f t="shared" si="11"/>
        <v>0</v>
      </c>
      <c r="E46" s="19" t="s">
        <v>150</v>
      </c>
      <c r="F46" s="23"/>
      <c r="G46" s="23"/>
      <c r="H46" s="23"/>
      <c r="I46" s="23"/>
      <c r="J46" s="21">
        <v>34</v>
      </c>
      <c r="K46" s="22">
        <f t="shared" si="9"/>
        <v>0</v>
      </c>
      <c r="L46" s="19" t="s">
        <v>151</v>
      </c>
      <c r="M46" s="20"/>
      <c r="N46" s="55">
        <v>1</v>
      </c>
      <c r="O46" s="22">
        <f t="shared" si="6"/>
        <v>0</v>
      </c>
      <c r="P46" s="62" t="s">
        <v>152</v>
      </c>
      <c r="Q46" s="82"/>
      <c r="R46" s="97">
        <v>3</v>
      </c>
      <c r="S46" s="84">
        <f t="shared" ref="S46:S49" si="12">SUM(Q46*R46)</f>
        <v>0</v>
      </c>
    </row>
    <row r="47" ht="12.75" customHeight="1" spans="1:19">
      <c r="A47" s="19" t="s">
        <v>153</v>
      </c>
      <c r="B47" s="20"/>
      <c r="C47" s="21">
        <v>35</v>
      </c>
      <c r="D47" s="22">
        <f t="shared" si="11"/>
        <v>0</v>
      </c>
      <c r="E47" s="19" t="s">
        <v>154</v>
      </c>
      <c r="F47" s="23"/>
      <c r="G47" s="23"/>
      <c r="H47" s="23"/>
      <c r="I47" s="23"/>
      <c r="J47" s="21">
        <v>41</v>
      </c>
      <c r="K47" s="22">
        <f t="shared" si="9"/>
        <v>0</v>
      </c>
      <c r="L47" s="19" t="s">
        <v>155</v>
      </c>
      <c r="M47" s="20"/>
      <c r="N47" s="55">
        <v>50</v>
      </c>
      <c r="O47" s="22">
        <f t="shared" si="6"/>
        <v>0</v>
      </c>
      <c r="P47" s="58" t="s">
        <v>156</v>
      </c>
      <c r="Q47" s="85"/>
      <c r="R47" s="55">
        <v>5</v>
      </c>
      <c r="S47" s="86">
        <f t="shared" si="12"/>
        <v>0</v>
      </c>
    </row>
    <row r="48" ht="12.75" customHeight="1" spans="1:19">
      <c r="A48" s="19" t="s">
        <v>157</v>
      </c>
      <c r="B48" s="20"/>
      <c r="C48" s="21">
        <v>25</v>
      </c>
      <c r="D48" s="22">
        <f t="shared" si="11"/>
        <v>0</v>
      </c>
      <c r="E48" s="19" t="s">
        <v>158</v>
      </c>
      <c r="F48" s="23"/>
      <c r="G48" s="23"/>
      <c r="H48" s="23"/>
      <c r="I48" s="23"/>
      <c r="J48" s="21">
        <v>31</v>
      </c>
      <c r="K48" s="22">
        <f t="shared" si="9"/>
        <v>0</v>
      </c>
      <c r="L48" s="19" t="s">
        <v>159</v>
      </c>
      <c r="M48" s="20"/>
      <c r="N48" s="55">
        <v>35</v>
      </c>
      <c r="O48" s="22">
        <f t="shared" si="6"/>
        <v>0</v>
      </c>
      <c r="P48" s="58" t="s">
        <v>160</v>
      </c>
      <c r="Q48" s="85"/>
      <c r="R48" s="55">
        <v>10</v>
      </c>
      <c r="S48" s="86">
        <f t="shared" si="12"/>
        <v>0</v>
      </c>
    </row>
    <row r="49" ht="12.75" customHeight="1" spans="1:19">
      <c r="A49" s="19" t="s">
        <v>161</v>
      </c>
      <c r="B49" s="20"/>
      <c r="C49" s="21">
        <v>17</v>
      </c>
      <c r="D49" s="22">
        <f t="shared" si="11"/>
        <v>0</v>
      </c>
      <c r="E49" s="19" t="s">
        <v>162</v>
      </c>
      <c r="F49" s="23"/>
      <c r="G49" s="23"/>
      <c r="H49" s="23"/>
      <c r="I49" s="23"/>
      <c r="J49" s="21">
        <v>3</v>
      </c>
      <c r="K49" s="22">
        <f t="shared" si="9"/>
        <v>0</v>
      </c>
      <c r="L49" s="19" t="s">
        <v>163</v>
      </c>
      <c r="M49" s="20"/>
      <c r="N49" s="55">
        <v>5</v>
      </c>
      <c r="O49" s="22">
        <f t="shared" si="6"/>
        <v>0</v>
      </c>
      <c r="P49" s="64" t="s">
        <v>164</v>
      </c>
      <c r="Q49" s="87"/>
      <c r="R49" s="98">
        <v>15</v>
      </c>
      <c r="S49" s="89">
        <f t="shared" si="12"/>
        <v>0</v>
      </c>
    </row>
    <row r="50" ht="12.75" customHeight="1" spans="1:19">
      <c r="A50" s="19" t="s">
        <v>165</v>
      </c>
      <c r="B50" s="20"/>
      <c r="C50" s="21">
        <v>50</v>
      </c>
      <c r="D50" s="22">
        <f t="shared" si="11"/>
        <v>0</v>
      </c>
      <c r="E50" s="19" t="s">
        <v>166</v>
      </c>
      <c r="F50" s="23"/>
      <c r="G50" s="23"/>
      <c r="H50" s="23"/>
      <c r="I50" s="23"/>
      <c r="J50" s="21">
        <v>17</v>
      </c>
      <c r="K50" s="22">
        <f t="shared" si="9"/>
        <v>0</v>
      </c>
      <c r="L50" s="19" t="s">
        <v>167</v>
      </c>
      <c r="M50" s="20"/>
      <c r="N50" s="55">
        <v>38</v>
      </c>
      <c r="O50" s="22">
        <f t="shared" si="6"/>
        <v>0</v>
      </c>
      <c r="P50" s="38"/>
      <c r="Q50" s="38"/>
      <c r="R50" s="39"/>
      <c r="S50" s="39"/>
    </row>
    <row r="51" ht="12.75" customHeight="1" spans="1:20">
      <c r="A51" s="19" t="s">
        <v>168</v>
      </c>
      <c r="B51" s="20"/>
      <c r="C51" s="21">
        <v>12</v>
      </c>
      <c r="D51" s="22">
        <f t="shared" si="11"/>
        <v>0</v>
      </c>
      <c r="E51" s="19" t="s">
        <v>169</v>
      </c>
      <c r="F51" s="23"/>
      <c r="G51" s="23"/>
      <c r="H51" s="23"/>
      <c r="I51" s="23"/>
      <c r="J51" s="21">
        <v>35</v>
      </c>
      <c r="K51" s="22">
        <f t="shared" si="9"/>
        <v>0</v>
      </c>
      <c r="L51" s="19" t="s">
        <v>170</v>
      </c>
      <c r="M51" s="20"/>
      <c r="N51" s="55">
        <v>17</v>
      </c>
      <c r="O51" s="22">
        <f t="shared" si="6"/>
        <v>0</v>
      </c>
      <c r="P51" s="33"/>
      <c r="Q51" s="19"/>
      <c r="R51" s="27"/>
      <c r="S51" s="27"/>
      <c r="T51" s="99"/>
    </row>
    <row r="52" ht="12.75" customHeight="1" spans="1:20">
      <c r="A52" s="19" t="s">
        <v>171</v>
      </c>
      <c r="B52" s="20"/>
      <c r="C52" s="21">
        <v>5</v>
      </c>
      <c r="D52" s="22">
        <f t="shared" si="11"/>
        <v>0</v>
      </c>
      <c r="E52" s="19" t="s">
        <v>172</v>
      </c>
      <c r="F52" s="23"/>
      <c r="G52" s="23"/>
      <c r="H52" s="23"/>
      <c r="I52" s="23"/>
      <c r="J52" s="21">
        <v>19</v>
      </c>
      <c r="K52" s="22">
        <f t="shared" si="9"/>
        <v>0</v>
      </c>
      <c r="L52" s="19" t="s">
        <v>173</v>
      </c>
      <c r="M52" s="20"/>
      <c r="N52" s="21">
        <v>5</v>
      </c>
      <c r="O52" s="22">
        <f t="shared" si="6"/>
        <v>0</v>
      </c>
      <c r="P52" s="65" t="s">
        <v>174</v>
      </c>
      <c r="Q52" s="19"/>
      <c r="R52" s="27"/>
      <c r="S52" s="27"/>
      <c r="T52" s="99"/>
    </row>
    <row r="53" ht="12.75" customHeight="1" spans="1:19">
      <c r="A53" s="19"/>
      <c r="B53" s="33"/>
      <c r="C53" s="21"/>
      <c r="D53" s="34"/>
      <c r="E53" s="19" t="s">
        <v>175</v>
      </c>
      <c r="F53" s="23"/>
      <c r="G53" s="23"/>
      <c r="H53" s="23"/>
      <c r="I53" s="23"/>
      <c r="J53" s="21">
        <v>100</v>
      </c>
      <c r="K53" s="22">
        <f t="shared" si="9"/>
        <v>0</v>
      </c>
      <c r="L53" s="19" t="s">
        <v>176</v>
      </c>
      <c r="M53" s="20"/>
      <c r="N53" s="21">
        <v>35</v>
      </c>
      <c r="O53" s="22">
        <f t="shared" si="6"/>
        <v>0</v>
      </c>
      <c r="P53" s="66" t="s">
        <v>174</v>
      </c>
      <c r="Q53" s="24"/>
      <c r="R53" s="25"/>
      <c r="S53" s="25"/>
    </row>
    <row r="54" ht="12.75" customHeight="1" spans="1:19">
      <c r="A54" s="19"/>
      <c r="B54" s="33"/>
      <c r="C54" s="21"/>
      <c r="D54" s="34"/>
      <c r="E54" s="19" t="s">
        <v>177</v>
      </c>
      <c r="F54" s="23"/>
      <c r="G54" s="23"/>
      <c r="H54" s="23"/>
      <c r="I54" s="23"/>
      <c r="J54" s="21">
        <v>3</v>
      </c>
      <c r="K54" s="22">
        <f t="shared" si="9"/>
        <v>0</v>
      </c>
      <c r="L54" s="19" t="s">
        <v>178</v>
      </c>
      <c r="M54" s="20"/>
      <c r="N54" s="21">
        <v>5</v>
      </c>
      <c r="O54" s="22">
        <f t="shared" si="6"/>
        <v>0</v>
      </c>
      <c r="P54" s="67" t="s">
        <v>179</v>
      </c>
      <c r="Q54" s="100"/>
      <c r="R54" s="100"/>
      <c r="S54" s="101">
        <f>SUM(S8:S53)</f>
        <v>0</v>
      </c>
    </row>
    <row r="55" ht="12.75" customHeight="1" spans="1:19">
      <c r="A55" s="19"/>
      <c r="B55" s="33"/>
      <c r="C55" s="21"/>
      <c r="D55" s="34"/>
      <c r="E55" s="19" t="s">
        <v>180</v>
      </c>
      <c r="F55" s="23"/>
      <c r="G55" s="23"/>
      <c r="H55" s="23"/>
      <c r="I55" s="23"/>
      <c r="J55" s="21">
        <v>10</v>
      </c>
      <c r="K55" s="22">
        <f t="shared" si="9"/>
        <v>0</v>
      </c>
      <c r="L55" s="19" t="s">
        <v>181</v>
      </c>
      <c r="M55" s="20"/>
      <c r="N55" s="21">
        <v>3</v>
      </c>
      <c r="O55" s="22">
        <f t="shared" si="6"/>
        <v>0</v>
      </c>
      <c r="P55" s="68"/>
      <c r="Q55" s="102"/>
      <c r="R55" s="102"/>
      <c r="S55" s="102"/>
    </row>
    <row r="56" ht="12.75" customHeight="1" spans="1:19">
      <c r="A56" s="19"/>
      <c r="B56" s="33"/>
      <c r="C56" s="21"/>
      <c r="D56" s="34"/>
      <c r="E56" s="19" t="s">
        <v>182</v>
      </c>
      <c r="F56" s="23"/>
      <c r="G56" s="23"/>
      <c r="H56" s="23"/>
      <c r="I56" s="23"/>
      <c r="J56" s="21">
        <v>17</v>
      </c>
      <c r="K56" s="22">
        <f t="shared" si="9"/>
        <v>0</v>
      </c>
      <c r="L56" s="19" t="s">
        <v>183</v>
      </c>
      <c r="M56" s="20"/>
      <c r="N56" s="21">
        <v>3</v>
      </c>
      <c r="O56" s="22">
        <f t="shared" si="6"/>
        <v>0</v>
      </c>
      <c r="P56" s="69" t="s">
        <v>184</v>
      </c>
      <c r="Q56" s="103"/>
      <c r="R56" s="103"/>
      <c r="S56" s="103"/>
    </row>
    <row r="57" ht="12.75" customHeight="1" spans="1:19">
      <c r="A57" s="19"/>
      <c r="B57" s="33"/>
      <c r="C57" s="21"/>
      <c r="D57" s="34"/>
      <c r="E57" s="19" t="s">
        <v>185</v>
      </c>
      <c r="F57" s="23"/>
      <c r="G57" s="23"/>
      <c r="H57" s="23"/>
      <c r="I57" s="23"/>
      <c r="J57" s="21">
        <v>7</v>
      </c>
      <c r="K57" s="22">
        <f t="shared" si="9"/>
        <v>0</v>
      </c>
      <c r="L57" s="19" t="s">
        <v>186</v>
      </c>
      <c r="M57" s="20"/>
      <c r="N57" s="21">
        <v>10</v>
      </c>
      <c r="O57" s="22">
        <f t="shared" si="6"/>
        <v>0</v>
      </c>
      <c r="P57" s="27" t="s">
        <v>187</v>
      </c>
      <c r="Q57" s="104"/>
      <c r="R57" s="27"/>
      <c r="S57" s="105">
        <f>SUM(D63)</f>
        <v>0</v>
      </c>
    </row>
    <row r="58" ht="12.75" customHeight="1" spans="1:19">
      <c r="A58" s="19"/>
      <c r="B58" s="33"/>
      <c r="C58" s="21"/>
      <c r="D58" s="34"/>
      <c r="E58" s="19" t="s">
        <v>36</v>
      </c>
      <c r="F58" s="23"/>
      <c r="G58" s="23"/>
      <c r="H58" s="23"/>
      <c r="I58" s="23"/>
      <c r="J58" s="21">
        <v>4</v>
      </c>
      <c r="K58" s="22">
        <f t="shared" si="9"/>
        <v>0</v>
      </c>
      <c r="L58" s="19" t="s">
        <v>188</v>
      </c>
      <c r="M58" s="20"/>
      <c r="N58" s="21">
        <v>12</v>
      </c>
      <c r="O58" s="22">
        <f t="shared" si="6"/>
        <v>0</v>
      </c>
      <c r="P58" s="27" t="s">
        <v>189</v>
      </c>
      <c r="Q58" s="104"/>
      <c r="R58" s="27"/>
      <c r="S58" s="105">
        <f>SUM(K63)</f>
        <v>0</v>
      </c>
    </row>
    <row r="59" ht="12.75" customHeight="1" spans="1:19">
      <c r="A59" s="19"/>
      <c r="B59" s="33"/>
      <c r="C59" s="21"/>
      <c r="D59" s="34"/>
      <c r="E59" s="19" t="s">
        <v>190</v>
      </c>
      <c r="F59" s="23"/>
      <c r="G59" s="23"/>
      <c r="H59" s="23"/>
      <c r="I59" s="23"/>
      <c r="J59" s="21">
        <v>25</v>
      </c>
      <c r="K59" s="22">
        <f t="shared" si="9"/>
        <v>0</v>
      </c>
      <c r="L59" s="19" t="s">
        <v>191</v>
      </c>
      <c r="M59" s="20"/>
      <c r="N59" s="21">
        <v>7</v>
      </c>
      <c r="O59" s="22">
        <f t="shared" si="6"/>
        <v>0</v>
      </c>
      <c r="P59" s="27" t="s">
        <v>192</v>
      </c>
      <c r="Q59" s="104"/>
      <c r="R59" s="27"/>
      <c r="S59" s="105">
        <f>SUM(O63)</f>
        <v>0</v>
      </c>
    </row>
    <row r="60" ht="12.75" customHeight="1" spans="1:19">
      <c r="A60" s="19"/>
      <c r="B60" s="33"/>
      <c r="C60" s="21"/>
      <c r="D60" s="34"/>
      <c r="E60" s="19" t="s">
        <v>193</v>
      </c>
      <c r="F60" s="23"/>
      <c r="G60" s="23"/>
      <c r="H60" s="23"/>
      <c r="I60" s="23"/>
      <c r="J60" s="21">
        <v>35</v>
      </c>
      <c r="K60" s="22">
        <f t="shared" si="9"/>
        <v>0</v>
      </c>
      <c r="L60" s="19" t="s">
        <v>194</v>
      </c>
      <c r="M60" s="70"/>
      <c r="N60" s="71">
        <v>17</v>
      </c>
      <c r="O60" s="22">
        <f t="shared" si="6"/>
        <v>0</v>
      </c>
      <c r="P60" s="27" t="s">
        <v>195</v>
      </c>
      <c r="Q60" s="104"/>
      <c r="R60" s="27"/>
      <c r="S60" s="105">
        <f>SUM(S54)</f>
        <v>0</v>
      </c>
    </row>
    <row r="61" ht="12.75" customHeight="1" spans="1:19">
      <c r="A61" s="19"/>
      <c r="B61" s="33"/>
      <c r="C61" s="21"/>
      <c r="D61" s="34"/>
      <c r="E61" s="19" t="s">
        <v>196</v>
      </c>
      <c r="F61" s="23"/>
      <c r="G61" s="23"/>
      <c r="H61" s="23"/>
      <c r="I61" s="23"/>
      <c r="J61" s="21">
        <v>50</v>
      </c>
      <c r="K61" s="22">
        <f t="shared" si="9"/>
        <v>0</v>
      </c>
      <c r="L61" s="19" t="s">
        <v>197</v>
      </c>
      <c r="M61" s="20"/>
      <c r="N61" s="21">
        <v>35</v>
      </c>
      <c r="O61" s="22">
        <f t="shared" si="6"/>
        <v>0</v>
      </c>
      <c r="P61" s="34"/>
      <c r="Q61" s="104"/>
      <c r="R61" s="27"/>
      <c r="S61" s="106"/>
    </row>
    <row r="62" ht="12.75" customHeight="1" spans="1:19">
      <c r="A62" s="24"/>
      <c r="B62" s="24"/>
      <c r="C62" s="35"/>
      <c r="D62" s="25"/>
      <c r="E62" s="36"/>
      <c r="F62" s="24"/>
      <c r="G62" s="24"/>
      <c r="H62" s="24"/>
      <c r="I62" s="24"/>
      <c r="J62" s="25"/>
      <c r="K62" s="25"/>
      <c r="L62" s="27"/>
      <c r="M62" s="27"/>
      <c r="N62" s="72"/>
      <c r="O62" s="27"/>
      <c r="P62" s="27"/>
      <c r="Q62" s="104"/>
      <c r="R62" s="27"/>
      <c r="S62" s="106"/>
    </row>
    <row r="63" ht="13.5" customHeight="1" spans="1:19">
      <c r="A63" s="37" t="s">
        <v>198</v>
      </c>
      <c r="B63" s="38"/>
      <c r="C63" s="39"/>
      <c r="D63" s="40">
        <f>SUM(D8:D62)</f>
        <v>0</v>
      </c>
      <c r="E63" s="37" t="s">
        <v>199</v>
      </c>
      <c r="F63" s="39"/>
      <c r="G63" s="39"/>
      <c r="H63" s="39"/>
      <c r="I63" s="39"/>
      <c r="J63" s="39"/>
      <c r="K63" s="73">
        <f>SUM(K8:K62)</f>
        <v>0</v>
      </c>
      <c r="L63" s="37" t="s">
        <v>200</v>
      </c>
      <c r="M63" s="39"/>
      <c r="N63" s="39"/>
      <c r="O63" s="40">
        <f>SUM(O8:O62)</f>
        <v>0</v>
      </c>
      <c r="P63" s="74" t="s">
        <v>201</v>
      </c>
      <c r="Q63" s="107"/>
      <c r="R63" s="25"/>
      <c r="S63" s="108">
        <f>SUM(S57:S60)</f>
        <v>0</v>
      </c>
    </row>
    <row r="64" ht="25.5" customHeight="1" spans="1:19">
      <c r="A64" s="41" t="s">
        <v>202</v>
      </c>
      <c r="B64" s="42" t="s">
        <v>203</v>
      </c>
      <c r="C64" s="43"/>
      <c r="D64" s="43"/>
      <c r="E64" s="43"/>
      <c r="F64" s="43"/>
      <c r="G64" s="43"/>
      <c r="H64" s="43"/>
      <c r="I64" s="43"/>
      <c r="J64" s="43"/>
      <c r="K64" s="43"/>
      <c r="L64" s="43"/>
      <c r="M64" s="43"/>
      <c r="N64" s="43"/>
      <c r="O64" s="43"/>
      <c r="P64" s="43"/>
      <c r="Q64" s="43"/>
      <c r="R64" s="43"/>
      <c r="S64" s="109"/>
    </row>
    <row r="65" ht="47.25" customHeight="1" spans="1:27">
      <c r="A65" s="111"/>
      <c r="B65" s="112" t="s">
        <v>204</v>
      </c>
      <c r="C65" s="113"/>
      <c r="D65" s="113"/>
      <c r="E65" s="113"/>
      <c r="F65" s="113"/>
      <c r="G65" s="113"/>
      <c r="H65" s="113"/>
      <c r="I65" s="113"/>
      <c r="J65" s="113"/>
      <c r="K65" s="113"/>
      <c r="L65" s="113"/>
      <c r="M65" s="113"/>
      <c r="N65" s="113"/>
      <c r="O65" s="113"/>
      <c r="P65" s="113"/>
      <c r="Q65" s="113"/>
      <c r="R65" s="113"/>
      <c r="S65" s="192"/>
      <c r="T65" s="193"/>
      <c r="U65" s="193"/>
      <c r="V65" s="193"/>
      <c r="W65" s="193"/>
      <c r="X65" s="193"/>
      <c r="Y65" s="193"/>
      <c r="Z65" s="193"/>
      <c r="AA65" s="193"/>
    </row>
    <row r="66" ht="12.75" customHeight="1" spans="1:19">
      <c r="A66" s="114"/>
      <c r="B66" s="114"/>
      <c r="C66" s="114"/>
      <c r="D66" s="114"/>
      <c r="E66" s="114"/>
      <c r="F66" s="114"/>
      <c r="G66" s="114"/>
      <c r="H66" s="114"/>
      <c r="I66" s="114"/>
      <c r="J66" s="114"/>
      <c r="K66" s="114"/>
      <c r="L66" s="173" t="s">
        <v>205</v>
      </c>
      <c r="M66" s="114"/>
      <c r="N66" s="114"/>
      <c r="O66" s="174"/>
      <c r="P66" s="175"/>
      <c r="Q66" s="175"/>
      <c r="R66" s="175"/>
      <c r="S66" s="175"/>
    </row>
    <row r="67" ht="3.75" customHeight="1" spans="1:19">
      <c r="A67" s="115" t="s">
        <v>206</v>
      </c>
      <c r="B67" s="116"/>
      <c r="C67" s="116"/>
      <c r="D67" s="116"/>
      <c r="E67" s="116"/>
      <c r="F67" s="116"/>
      <c r="G67" s="116"/>
      <c r="H67" s="116"/>
      <c r="I67" s="116"/>
      <c r="J67" s="116"/>
      <c r="K67" s="116"/>
      <c r="L67" s="176" t="s">
        <v>207</v>
      </c>
      <c r="M67" s="116"/>
      <c r="N67" s="116"/>
      <c r="O67" s="116"/>
      <c r="P67" s="116"/>
      <c r="Q67" s="116"/>
      <c r="R67" s="116"/>
      <c r="S67" s="116"/>
    </row>
    <row r="68" ht="3.75" customHeight="1" spans="1:19">
      <c r="A68" s="116"/>
      <c r="B68" s="114"/>
      <c r="C68" s="114"/>
      <c r="D68" s="114"/>
      <c r="E68" s="114"/>
      <c r="F68" s="114"/>
      <c r="G68" s="114"/>
      <c r="H68" s="114"/>
      <c r="I68" s="114"/>
      <c r="J68" s="114"/>
      <c r="K68" s="116"/>
      <c r="L68" s="116"/>
      <c r="M68" s="114"/>
      <c r="N68" s="114"/>
      <c r="O68" s="114"/>
      <c r="P68" s="114"/>
      <c r="Q68" s="114"/>
      <c r="R68" s="114"/>
      <c r="S68" s="116"/>
    </row>
    <row r="69" ht="3.75" customHeight="1" spans="1:19">
      <c r="A69" s="116"/>
      <c r="B69" s="114"/>
      <c r="C69" s="114"/>
      <c r="D69" s="114"/>
      <c r="E69" s="114"/>
      <c r="F69" s="114"/>
      <c r="G69" s="114"/>
      <c r="H69" s="114"/>
      <c r="I69" s="114"/>
      <c r="J69" s="114"/>
      <c r="K69" s="116"/>
      <c r="L69" s="116"/>
      <c r="M69" s="114"/>
      <c r="N69" s="114"/>
      <c r="O69" s="114"/>
      <c r="P69" s="114"/>
      <c r="Q69" s="114"/>
      <c r="R69" s="114"/>
      <c r="S69" s="116"/>
    </row>
    <row r="70" ht="3.75" customHeight="1" spans="1:19">
      <c r="A70" s="116"/>
      <c r="B70" s="114"/>
      <c r="C70" s="114"/>
      <c r="D70" s="114"/>
      <c r="E70" s="114"/>
      <c r="F70" s="114"/>
      <c r="G70" s="114"/>
      <c r="H70" s="114"/>
      <c r="I70" s="114"/>
      <c r="J70" s="114"/>
      <c r="K70" s="116"/>
      <c r="L70" s="116"/>
      <c r="M70" s="114"/>
      <c r="N70" s="114"/>
      <c r="O70" s="114"/>
      <c r="P70" s="114"/>
      <c r="Q70" s="114"/>
      <c r="R70" s="114"/>
      <c r="S70" s="116"/>
    </row>
    <row r="71" ht="3.75" customHeight="1" spans="1:19">
      <c r="A71" s="116"/>
      <c r="B71" s="116"/>
      <c r="C71" s="116"/>
      <c r="D71" s="116"/>
      <c r="E71" s="116"/>
      <c r="F71" s="116"/>
      <c r="G71" s="116"/>
      <c r="H71" s="116"/>
      <c r="I71" s="116"/>
      <c r="J71" s="116"/>
      <c r="K71" s="116"/>
      <c r="L71" s="116"/>
      <c r="M71" s="116"/>
      <c r="N71" s="116"/>
      <c r="O71" s="116"/>
      <c r="P71" s="116"/>
      <c r="Q71" s="116"/>
      <c r="R71" s="116"/>
      <c r="S71" s="116"/>
    </row>
    <row r="72" ht="3.75" customHeight="1" spans="1:19">
      <c r="A72" s="115" t="s">
        <v>208</v>
      </c>
      <c r="B72" s="116"/>
      <c r="C72" s="116"/>
      <c r="D72" s="116"/>
      <c r="E72" s="116"/>
      <c r="F72" s="116"/>
      <c r="G72" s="116"/>
      <c r="H72" s="116"/>
      <c r="I72" s="116"/>
      <c r="J72" s="116"/>
      <c r="K72" s="116"/>
      <c r="L72" s="176" t="s">
        <v>209</v>
      </c>
      <c r="M72" s="116"/>
      <c r="N72" s="116"/>
      <c r="O72" s="116"/>
      <c r="P72" s="116"/>
      <c r="Q72" s="116"/>
      <c r="R72" s="116"/>
      <c r="S72" s="116"/>
    </row>
    <row r="73" ht="3.75" customHeight="1" spans="1:19">
      <c r="A73" s="116"/>
      <c r="B73" s="114"/>
      <c r="C73" s="114"/>
      <c r="D73" s="114"/>
      <c r="E73" s="114"/>
      <c r="F73" s="114"/>
      <c r="G73" s="114"/>
      <c r="H73" s="114"/>
      <c r="I73" s="114"/>
      <c r="J73" s="114"/>
      <c r="K73" s="116"/>
      <c r="L73" s="116"/>
      <c r="M73" s="114"/>
      <c r="N73" s="114"/>
      <c r="O73" s="114"/>
      <c r="P73" s="114"/>
      <c r="Q73" s="114"/>
      <c r="R73" s="114"/>
      <c r="S73" s="116"/>
    </row>
    <row r="74" ht="3.75" customHeight="1" spans="1:19">
      <c r="A74" s="116"/>
      <c r="B74" s="114"/>
      <c r="C74" s="114"/>
      <c r="D74" s="114"/>
      <c r="E74" s="114"/>
      <c r="F74" s="114"/>
      <c r="G74" s="114"/>
      <c r="H74" s="114"/>
      <c r="I74" s="114"/>
      <c r="J74" s="114"/>
      <c r="K74" s="116"/>
      <c r="L74" s="116"/>
      <c r="M74" s="114"/>
      <c r="N74" s="114"/>
      <c r="O74" s="114"/>
      <c r="P74" s="114"/>
      <c r="Q74" s="114"/>
      <c r="R74" s="114"/>
      <c r="S74" s="116"/>
    </row>
    <row r="75" ht="3.75" customHeight="1" spans="1:19">
      <c r="A75" s="116"/>
      <c r="B75" s="114"/>
      <c r="C75" s="114"/>
      <c r="D75" s="114"/>
      <c r="E75" s="114"/>
      <c r="F75" s="114"/>
      <c r="G75" s="114"/>
      <c r="H75" s="114"/>
      <c r="I75" s="114"/>
      <c r="J75" s="114"/>
      <c r="K75" s="116"/>
      <c r="L75" s="116"/>
      <c r="M75" s="114"/>
      <c r="N75" s="114"/>
      <c r="O75" s="114"/>
      <c r="P75" s="114"/>
      <c r="Q75" s="114"/>
      <c r="R75" s="114"/>
      <c r="S75" s="116"/>
    </row>
    <row r="76" ht="3.75" customHeight="1" spans="1:19">
      <c r="A76" s="116"/>
      <c r="B76" s="116"/>
      <c r="C76" s="116"/>
      <c r="D76" s="116"/>
      <c r="E76" s="116"/>
      <c r="F76" s="116"/>
      <c r="G76" s="116"/>
      <c r="H76" s="116"/>
      <c r="I76" s="116"/>
      <c r="J76" s="116"/>
      <c r="K76" s="116"/>
      <c r="L76" s="116"/>
      <c r="M76" s="116"/>
      <c r="N76" s="116"/>
      <c r="O76" s="116"/>
      <c r="P76" s="116"/>
      <c r="Q76" s="116"/>
      <c r="R76" s="116"/>
      <c r="S76" s="116"/>
    </row>
    <row r="77" ht="21.75" spans="1:27">
      <c r="A77" s="117"/>
      <c r="B77" s="118"/>
      <c r="C77" s="119"/>
      <c r="D77" s="120" t="s">
        <v>210</v>
      </c>
      <c r="E77" s="121" t="s">
        <v>211</v>
      </c>
      <c r="F77" s="122"/>
      <c r="G77" s="122"/>
      <c r="H77" s="122"/>
      <c r="I77" s="122"/>
      <c r="J77" s="177"/>
      <c r="K77" s="178"/>
      <c r="L77" s="143"/>
      <c r="M77" s="179" t="s">
        <v>212</v>
      </c>
      <c r="N77" s="122"/>
      <c r="O77" s="122"/>
      <c r="P77" s="122"/>
      <c r="Q77" s="122"/>
      <c r="R77" s="122"/>
      <c r="S77" s="143"/>
      <c r="T77" s="194"/>
      <c r="U77" s="195"/>
      <c r="V77" s="195"/>
      <c r="W77" s="195"/>
      <c r="X77" s="195"/>
      <c r="Y77" s="195"/>
      <c r="Z77" s="195"/>
      <c r="AA77" s="195"/>
    </row>
    <row r="78" ht="21.75" spans="1:27">
      <c r="A78" s="117"/>
      <c r="B78" s="118"/>
      <c r="C78" s="119"/>
      <c r="D78" s="120" t="s">
        <v>213</v>
      </c>
      <c r="E78" s="123"/>
      <c r="F78" s="124"/>
      <c r="G78" s="124"/>
      <c r="H78" s="124"/>
      <c r="I78" s="124"/>
      <c r="J78" s="165"/>
      <c r="K78" s="121"/>
      <c r="L78" s="180" t="s">
        <v>214</v>
      </c>
      <c r="M78" s="181"/>
      <c r="N78" s="146"/>
      <c r="O78" s="146"/>
      <c r="P78" s="146"/>
      <c r="Q78" s="146"/>
      <c r="R78" s="146"/>
      <c r="S78" s="147"/>
      <c r="T78" s="196"/>
      <c r="U78" s="195"/>
      <c r="V78" s="195"/>
      <c r="W78" s="195"/>
      <c r="X78" s="195"/>
      <c r="Y78" s="195"/>
      <c r="Z78" s="195"/>
      <c r="AA78" s="195"/>
    </row>
    <row r="79" ht="21.75" spans="1:27">
      <c r="A79" s="125"/>
      <c r="B79" s="126"/>
      <c r="C79" s="127"/>
      <c r="D79" s="128" t="s">
        <v>215</v>
      </c>
      <c r="E79" s="129"/>
      <c r="F79" s="122"/>
      <c r="G79" s="122"/>
      <c r="H79" s="122"/>
      <c r="I79" s="122"/>
      <c r="J79" s="182"/>
      <c r="K79" s="142"/>
      <c r="L79" s="180" t="s">
        <v>216</v>
      </c>
      <c r="M79" s="183"/>
      <c r="N79" s="124"/>
      <c r="O79" s="124"/>
      <c r="P79" s="124"/>
      <c r="Q79" s="124"/>
      <c r="R79" s="124"/>
      <c r="S79" s="197"/>
      <c r="T79" s="198"/>
      <c r="U79" s="195"/>
      <c r="V79" s="195"/>
      <c r="W79" s="195"/>
      <c r="X79" s="195"/>
      <c r="Y79" s="195"/>
      <c r="Z79" s="195"/>
      <c r="AA79" s="195"/>
    </row>
    <row r="80" ht="21.75" spans="1:19">
      <c r="A80" s="130"/>
      <c r="B80" s="127"/>
      <c r="C80" s="127"/>
      <c r="D80" s="120" t="s">
        <v>217</v>
      </c>
      <c r="E80" s="131"/>
      <c r="F80" s="122"/>
      <c r="G80" s="122"/>
      <c r="H80" s="122"/>
      <c r="I80" s="122"/>
      <c r="J80" s="122"/>
      <c r="K80" s="122"/>
      <c r="L80" s="122"/>
      <c r="M80" s="122"/>
      <c r="N80" s="122"/>
      <c r="O80" s="122"/>
      <c r="P80" s="122"/>
      <c r="Q80" s="122"/>
      <c r="R80" s="122"/>
      <c r="S80" s="143"/>
    </row>
    <row r="81" ht="21" spans="1:19">
      <c r="A81" s="130"/>
      <c r="B81" s="118"/>
      <c r="C81" s="119"/>
      <c r="D81" s="120" t="s">
        <v>218</v>
      </c>
      <c r="E81" s="132"/>
      <c r="F81" s="122"/>
      <c r="G81" s="122"/>
      <c r="H81" s="122"/>
      <c r="I81" s="122"/>
      <c r="J81" s="122"/>
      <c r="K81" s="122"/>
      <c r="L81" s="122"/>
      <c r="M81" s="122"/>
      <c r="N81" s="122"/>
      <c r="O81" s="122"/>
      <c r="P81" s="122"/>
      <c r="Q81" s="122"/>
      <c r="R81" s="122"/>
      <c r="S81" s="143"/>
    </row>
    <row r="82" ht="20" customHeight="1" spans="1:19">
      <c r="A82" s="130"/>
      <c r="B82" s="118"/>
      <c r="C82" s="119"/>
      <c r="D82" s="120" t="s">
        <v>219</v>
      </c>
      <c r="E82" s="132"/>
      <c r="F82" s="122"/>
      <c r="G82" s="122"/>
      <c r="H82" s="122"/>
      <c r="I82" s="122"/>
      <c r="J82" s="122"/>
      <c r="K82" s="122"/>
      <c r="L82" s="122"/>
      <c r="M82" s="122"/>
      <c r="N82" s="122"/>
      <c r="O82" s="122"/>
      <c r="P82" s="122"/>
      <c r="Q82" s="122"/>
      <c r="R82" s="122"/>
      <c r="S82" s="143"/>
    </row>
    <row r="83" ht="12.75" hidden="1" customHeight="1" spans="1:19">
      <c r="A83" s="133"/>
      <c r="B83" s="127"/>
      <c r="C83" s="127"/>
      <c r="D83" s="127"/>
      <c r="E83" s="134"/>
      <c r="F83" s="134"/>
      <c r="G83" s="134"/>
      <c r="H83" s="134"/>
      <c r="I83" s="134"/>
      <c r="J83" s="134"/>
      <c r="K83" s="134"/>
      <c r="L83" s="134"/>
      <c r="M83" s="184"/>
      <c r="N83" s="184"/>
      <c r="O83" s="184"/>
      <c r="P83" s="134"/>
      <c r="Q83" s="184"/>
      <c r="R83" s="184"/>
      <c r="S83" s="199"/>
    </row>
    <row r="84" ht="21" spans="1:19">
      <c r="A84" s="135" t="s">
        <v>220</v>
      </c>
      <c r="B84" s="136"/>
      <c r="C84" s="136"/>
      <c r="D84" s="136"/>
      <c r="E84" s="136"/>
      <c r="F84" s="136"/>
      <c r="G84" s="136"/>
      <c r="H84" s="136"/>
      <c r="I84" s="136"/>
      <c r="J84" s="136"/>
      <c r="K84" s="136"/>
      <c r="L84" s="136"/>
      <c r="M84" s="185"/>
      <c r="N84" s="185"/>
      <c r="O84" s="114"/>
      <c r="P84" s="185"/>
      <c r="Q84" s="185"/>
      <c r="R84" s="185"/>
      <c r="S84" s="200"/>
    </row>
    <row r="85" ht="12.75" customHeight="1" spans="1:19">
      <c r="A85" s="137" t="s">
        <v>221</v>
      </c>
      <c r="B85" s="138"/>
      <c r="C85" s="138"/>
      <c r="D85" s="138"/>
      <c r="E85" s="137"/>
      <c r="F85" s="138"/>
      <c r="G85" s="138"/>
      <c r="H85" s="138"/>
      <c r="I85" s="138"/>
      <c r="J85" s="138"/>
      <c r="K85" s="138"/>
      <c r="L85" s="137"/>
      <c r="M85" s="138"/>
      <c r="N85" s="138"/>
      <c r="O85" s="138"/>
      <c r="P85" s="137"/>
      <c r="Q85" s="138"/>
      <c r="R85" s="138"/>
      <c r="S85" s="201"/>
    </row>
    <row r="86" ht="21.75" spans="1:19">
      <c r="A86" s="139" t="s">
        <v>222</v>
      </c>
      <c r="B86" s="140"/>
      <c r="C86" s="140"/>
      <c r="D86" s="140"/>
      <c r="E86" s="140" t="s">
        <v>223</v>
      </c>
      <c r="F86" s="140"/>
      <c r="G86" s="140"/>
      <c r="H86" s="140"/>
      <c r="I86" s="140"/>
      <c r="J86" s="140"/>
      <c r="K86" s="140"/>
      <c r="L86" s="140" t="s">
        <v>223</v>
      </c>
      <c r="M86" s="186"/>
      <c r="N86" s="186"/>
      <c r="O86" s="186"/>
      <c r="P86" s="140"/>
      <c r="Q86" s="186"/>
      <c r="R86" s="186"/>
      <c r="S86" s="202"/>
    </row>
    <row r="87" ht="21" spans="1:19">
      <c r="A87" s="135" t="s">
        <v>224</v>
      </c>
      <c r="B87" s="136"/>
      <c r="C87" s="136"/>
      <c r="D87" s="136"/>
      <c r="E87" s="136"/>
      <c r="F87" s="136"/>
      <c r="G87" s="136"/>
      <c r="H87" s="136"/>
      <c r="I87" s="136"/>
      <c r="J87" s="136"/>
      <c r="K87" s="136"/>
      <c r="L87" s="136"/>
      <c r="M87" s="185"/>
      <c r="N87" s="185"/>
      <c r="O87" s="185"/>
      <c r="P87" s="136"/>
      <c r="Q87" s="185"/>
      <c r="R87" s="185"/>
      <c r="S87" s="200"/>
    </row>
    <row r="88" ht="12.75" customHeight="1" spans="1:19">
      <c r="A88" s="141"/>
      <c r="B88" s="114"/>
      <c r="C88" s="114"/>
      <c r="D88" s="114"/>
      <c r="E88" s="114"/>
      <c r="F88" s="114"/>
      <c r="G88" s="114"/>
      <c r="H88" s="114"/>
      <c r="I88" s="114"/>
      <c r="J88" s="114"/>
      <c r="K88" s="114"/>
      <c r="L88" s="114"/>
      <c r="M88" s="114"/>
      <c r="N88" s="114"/>
      <c r="O88" s="114"/>
      <c r="P88" s="114"/>
      <c r="Q88" s="114"/>
      <c r="R88" s="114"/>
      <c r="S88" s="203"/>
    </row>
    <row r="89" ht="21.75" spans="1:19">
      <c r="A89" s="141"/>
      <c r="B89" s="114"/>
      <c r="C89" s="114"/>
      <c r="D89" s="114"/>
      <c r="E89" s="114"/>
      <c r="F89" s="114"/>
      <c r="G89" s="114"/>
      <c r="H89" s="114"/>
      <c r="I89" s="114"/>
      <c r="J89" s="114"/>
      <c r="K89" s="114"/>
      <c r="L89" s="114"/>
      <c r="M89" s="114"/>
      <c r="N89" s="114"/>
      <c r="O89" s="114"/>
      <c r="P89" s="114"/>
      <c r="Q89" s="114"/>
      <c r="R89" s="114"/>
      <c r="S89" s="203"/>
    </row>
    <row r="90" ht="21.75" spans="1:19">
      <c r="A90" s="142" t="s">
        <v>225</v>
      </c>
      <c r="B90" s="122"/>
      <c r="C90" s="122"/>
      <c r="D90" s="122"/>
      <c r="E90" s="122"/>
      <c r="F90" s="143"/>
      <c r="G90" s="144"/>
      <c r="H90" s="136" t="s">
        <v>226</v>
      </c>
      <c r="I90" s="136"/>
      <c r="J90" s="136"/>
      <c r="K90" s="144"/>
      <c r="L90" s="136" t="s">
        <v>227</v>
      </c>
      <c r="M90" s="187" t="s">
        <v>228</v>
      </c>
      <c r="N90" s="185"/>
      <c r="O90" s="185"/>
      <c r="P90" s="136"/>
      <c r="Q90" s="185"/>
      <c r="R90" s="185"/>
      <c r="S90" s="200"/>
    </row>
    <row r="91" ht="21.75" spans="1:19">
      <c r="A91" s="145" t="s">
        <v>229</v>
      </c>
      <c r="B91" s="146"/>
      <c r="C91" s="146"/>
      <c r="D91" s="146"/>
      <c r="E91" s="146"/>
      <c r="F91" s="147"/>
      <c r="G91" s="142" t="s">
        <v>230</v>
      </c>
      <c r="H91" s="122"/>
      <c r="I91" s="122"/>
      <c r="J91" s="122"/>
      <c r="K91" s="122"/>
      <c r="L91" s="122"/>
      <c r="M91" s="122"/>
      <c r="N91" s="122"/>
      <c r="O91" s="122"/>
      <c r="P91" s="122"/>
      <c r="Q91" s="122"/>
      <c r="R91" s="122"/>
      <c r="S91" s="143"/>
    </row>
    <row r="92" ht="12.75" customHeight="1" spans="1:19">
      <c r="A92" s="148"/>
      <c r="B92" s="137"/>
      <c r="C92" s="137"/>
      <c r="D92" s="137"/>
      <c r="E92" s="137"/>
      <c r="F92" s="137"/>
      <c r="G92" s="137"/>
      <c r="H92" s="137"/>
      <c r="I92" s="137"/>
      <c r="J92" s="137"/>
      <c r="K92" s="137"/>
      <c r="L92" s="137"/>
      <c r="M92" s="186"/>
      <c r="N92" s="186"/>
      <c r="O92" s="186"/>
      <c r="P92" s="140"/>
      <c r="Q92" s="186"/>
      <c r="R92" s="186"/>
      <c r="S92" s="202"/>
    </row>
    <row r="93" ht="12.75" customHeight="1" spans="1:19">
      <c r="A93" s="149"/>
      <c r="B93" s="150"/>
      <c r="C93" s="150"/>
      <c r="D93" s="150"/>
      <c r="E93" s="150"/>
      <c r="F93" s="150"/>
      <c r="G93" s="150"/>
      <c r="H93" s="150"/>
      <c r="I93" s="150"/>
      <c r="J93" s="150"/>
      <c r="K93" s="150"/>
      <c r="L93" s="150"/>
      <c r="M93" s="188"/>
      <c r="N93" s="188"/>
      <c r="O93" s="188"/>
      <c r="P93" s="153"/>
      <c r="Q93" s="188"/>
      <c r="R93" s="188"/>
      <c r="S93" s="204"/>
    </row>
    <row r="94" ht="21.75" spans="1:19">
      <c r="A94" s="151" t="s">
        <v>231</v>
      </c>
      <c r="B94" s="136"/>
      <c r="C94" s="136"/>
      <c r="D94" s="136"/>
      <c r="E94" s="136"/>
      <c r="F94" s="136"/>
      <c r="G94" s="144"/>
      <c r="H94" s="136" t="s">
        <v>226</v>
      </c>
      <c r="I94" s="136"/>
      <c r="J94" s="136"/>
      <c r="K94" s="144"/>
      <c r="L94" s="136" t="s">
        <v>227</v>
      </c>
      <c r="M94" s="189" t="s">
        <v>228</v>
      </c>
      <c r="N94" s="185"/>
      <c r="O94" s="185"/>
      <c r="P94" s="136"/>
      <c r="Q94" s="185"/>
      <c r="R94" s="185"/>
      <c r="S94" s="200"/>
    </row>
    <row r="95" ht="21.75" spans="1:19">
      <c r="A95" s="152" t="s">
        <v>232</v>
      </c>
      <c r="B95" s="153"/>
      <c r="C95" s="153"/>
      <c r="D95" s="153"/>
      <c r="E95" s="153"/>
      <c r="F95" s="153"/>
      <c r="G95" s="153"/>
      <c r="H95" s="153"/>
      <c r="I95" s="153"/>
      <c r="J95" s="153"/>
      <c r="K95" s="153"/>
      <c r="L95" s="153"/>
      <c r="M95" s="188"/>
      <c r="N95" s="188"/>
      <c r="O95" s="188"/>
      <c r="P95" s="153"/>
      <c r="Q95" s="188"/>
      <c r="R95" s="188"/>
      <c r="S95" s="204"/>
    </row>
    <row r="96" ht="21.75" spans="1:20">
      <c r="A96" s="135" t="s">
        <v>233</v>
      </c>
      <c r="B96" s="136"/>
      <c r="C96" s="136"/>
      <c r="D96" s="136"/>
      <c r="E96" s="136"/>
      <c r="F96" s="136"/>
      <c r="G96" s="144"/>
      <c r="H96" s="136" t="s">
        <v>226</v>
      </c>
      <c r="I96" s="136"/>
      <c r="J96" s="136"/>
      <c r="K96" s="144"/>
      <c r="L96" s="136" t="s">
        <v>227</v>
      </c>
      <c r="M96" s="189" t="s">
        <v>228</v>
      </c>
      <c r="N96" s="185"/>
      <c r="O96" s="185"/>
      <c r="P96" s="136"/>
      <c r="Q96" s="185"/>
      <c r="R96" s="185"/>
      <c r="S96" s="200"/>
      <c r="T96" s="205"/>
    </row>
    <row r="97" ht="21.75" spans="1:20">
      <c r="A97" s="154" t="s">
        <v>234</v>
      </c>
      <c r="B97" s="155"/>
      <c r="C97" s="155"/>
      <c r="D97" s="155"/>
      <c r="E97" s="156"/>
      <c r="F97" s="155"/>
      <c r="G97" s="157"/>
      <c r="H97" s="155"/>
      <c r="I97" s="155"/>
      <c r="J97" s="155"/>
      <c r="K97" s="155"/>
      <c r="L97" s="156"/>
      <c r="M97" s="190"/>
      <c r="N97" s="190"/>
      <c r="O97" s="190"/>
      <c r="P97" s="156"/>
      <c r="Q97" s="190"/>
      <c r="R97" s="190"/>
      <c r="S97" s="206"/>
      <c r="T97" s="205"/>
    </row>
    <row r="98" ht="21" spans="1:19">
      <c r="A98" s="135" t="s">
        <v>235</v>
      </c>
      <c r="B98" s="136"/>
      <c r="C98" s="136"/>
      <c r="D98" s="136"/>
      <c r="E98" s="136"/>
      <c r="F98" s="136"/>
      <c r="G98" s="136"/>
      <c r="H98" s="136"/>
      <c r="I98" s="136"/>
      <c r="J98" s="136"/>
      <c r="K98" s="136"/>
      <c r="L98" s="136"/>
      <c r="M98" s="185"/>
      <c r="N98" s="185"/>
      <c r="O98" s="185"/>
      <c r="P98" s="136"/>
      <c r="Q98" s="185"/>
      <c r="R98" s="185"/>
      <c r="S98" s="200"/>
    </row>
    <row r="99" ht="12.75" customHeight="1" spans="1:19">
      <c r="A99" s="158"/>
      <c r="B99" s="114"/>
      <c r="C99" s="114"/>
      <c r="D99" s="114"/>
      <c r="E99" s="114"/>
      <c r="F99" s="114"/>
      <c r="G99" s="114"/>
      <c r="H99" s="114"/>
      <c r="I99" s="114"/>
      <c r="J99" s="114"/>
      <c r="K99" s="114"/>
      <c r="L99" s="114"/>
      <c r="M99" s="114"/>
      <c r="N99" s="114"/>
      <c r="O99" s="114"/>
      <c r="P99" s="114"/>
      <c r="Q99" s="114"/>
      <c r="R99" s="114"/>
      <c r="S99" s="203"/>
    </row>
    <row r="100" ht="12.75" customHeight="1" spans="1:19">
      <c r="A100" s="159"/>
      <c r="B100" s="114"/>
      <c r="C100" s="114"/>
      <c r="D100" s="114"/>
      <c r="E100" s="114"/>
      <c r="F100" s="114"/>
      <c r="G100" s="114"/>
      <c r="H100" s="114"/>
      <c r="I100" s="114"/>
      <c r="J100" s="114"/>
      <c r="K100" s="114"/>
      <c r="L100" s="114"/>
      <c r="M100" s="114"/>
      <c r="N100" s="114"/>
      <c r="O100" s="114"/>
      <c r="P100" s="114"/>
      <c r="Q100" s="114"/>
      <c r="R100" s="114"/>
      <c r="S100" s="203"/>
    </row>
    <row r="101" ht="12.75" customHeight="1" spans="1:19">
      <c r="A101" s="160"/>
      <c r="B101" s="124"/>
      <c r="C101" s="124"/>
      <c r="D101" s="124"/>
      <c r="E101" s="124"/>
      <c r="F101" s="124"/>
      <c r="G101" s="124"/>
      <c r="H101" s="124"/>
      <c r="I101" s="124"/>
      <c r="J101" s="124"/>
      <c r="K101" s="124"/>
      <c r="L101" s="124"/>
      <c r="M101" s="124"/>
      <c r="N101" s="124"/>
      <c r="O101" s="124"/>
      <c r="P101" s="124"/>
      <c r="Q101" s="124"/>
      <c r="R101" s="124"/>
      <c r="S101" s="197"/>
    </row>
    <row r="102" ht="21" spans="1:19">
      <c r="A102" s="161" t="s">
        <v>236</v>
      </c>
      <c r="B102" s="162"/>
      <c r="C102" s="162"/>
      <c r="D102" s="162"/>
      <c r="E102" s="162"/>
      <c r="F102" s="162"/>
      <c r="G102" s="162"/>
      <c r="H102" s="162"/>
      <c r="I102" s="162"/>
      <c r="J102" s="162"/>
      <c r="K102" s="162"/>
      <c r="L102" s="162"/>
      <c r="M102" s="165"/>
      <c r="N102" s="165"/>
      <c r="O102" s="165"/>
      <c r="P102" s="165"/>
      <c r="Q102" s="165"/>
      <c r="R102" s="165"/>
      <c r="S102" s="207"/>
    </row>
    <row r="103" ht="12.75" customHeight="1" spans="1:19">
      <c r="A103" s="163"/>
      <c r="B103" s="114"/>
      <c r="C103" s="114"/>
      <c r="D103" s="114"/>
      <c r="E103" s="114"/>
      <c r="F103" s="114"/>
      <c r="G103" s="114"/>
      <c r="H103" s="114"/>
      <c r="I103" s="114"/>
      <c r="J103" s="114"/>
      <c r="K103" s="114"/>
      <c r="L103" s="114"/>
      <c r="M103" s="114"/>
      <c r="N103" s="114"/>
      <c r="O103" s="114"/>
      <c r="P103" s="114"/>
      <c r="Q103" s="114"/>
      <c r="R103" s="114"/>
      <c r="S103" s="203"/>
    </row>
    <row r="104" ht="12.75" customHeight="1" spans="1:19">
      <c r="A104" s="159"/>
      <c r="B104" s="114"/>
      <c r="C104" s="114"/>
      <c r="D104" s="114"/>
      <c r="E104" s="114"/>
      <c r="F104" s="114"/>
      <c r="G104" s="114"/>
      <c r="H104" s="114"/>
      <c r="I104" s="114"/>
      <c r="J104" s="114"/>
      <c r="K104" s="114"/>
      <c r="L104" s="114"/>
      <c r="M104" s="114"/>
      <c r="N104" s="114"/>
      <c r="O104" s="114"/>
      <c r="P104" s="114"/>
      <c r="Q104" s="114"/>
      <c r="R104" s="114"/>
      <c r="S104" s="203"/>
    </row>
    <row r="105" ht="12.75" customHeight="1" spans="1:19">
      <c r="A105" s="160"/>
      <c r="B105" s="124"/>
      <c r="C105" s="124"/>
      <c r="D105" s="124"/>
      <c r="E105" s="124"/>
      <c r="F105" s="124"/>
      <c r="G105" s="124"/>
      <c r="H105" s="124"/>
      <c r="I105" s="124"/>
      <c r="J105" s="124"/>
      <c r="K105" s="124"/>
      <c r="L105" s="124"/>
      <c r="M105" s="124"/>
      <c r="N105" s="124"/>
      <c r="O105" s="124"/>
      <c r="P105" s="124"/>
      <c r="Q105" s="124"/>
      <c r="R105" s="124"/>
      <c r="S105" s="197"/>
    </row>
    <row r="106" ht="21" spans="1:19">
      <c r="A106" s="145" t="s">
        <v>237</v>
      </c>
      <c r="B106" s="164"/>
      <c r="C106" s="164"/>
      <c r="D106" s="164"/>
      <c r="E106" s="165"/>
      <c r="F106" s="166"/>
      <c r="G106" s="166"/>
      <c r="H106" s="166"/>
      <c r="I106" s="166"/>
      <c r="J106" s="166"/>
      <c r="K106" s="166"/>
      <c r="L106" s="191"/>
      <c r="M106" s="166"/>
      <c r="N106" s="166"/>
      <c r="O106" s="166"/>
      <c r="P106" s="191"/>
      <c r="Q106" s="166"/>
      <c r="R106" s="166"/>
      <c r="S106" s="208"/>
    </row>
    <row r="107" ht="12.75" customHeight="1" spans="1:19">
      <c r="A107" s="167"/>
      <c r="B107" s="114"/>
      <c r="C107" s="114"/>
      <c r="D107" s="114"/>
      <c r="E107" s="114"/>
      <c r="F107" s="114"/>
      <c r="G107" s="114"/>
      <c r="H107" s="114"/>
      <c r="I107" s="114"/>
      <c r="J107" s="114"/>
      <c r="K107" s="114"/>
      <c r="L107" s="114"/>
      <c r="M107" s="114"/>
      <c r="N107" s="114"/>
      <c r="O107" s="114"/>
      <c r="P107" s="114"/>
      <c r="Q107" s="114"/>
      <c r="R107" s="114"/>
      <c r="S107" s="203"/>
    </row>
    <row r="108" ht="12.75" customHeight="1" spans="1:19">
      <c r="A108" s="159"/>
      <c r="B108" s="114"/>
      <c r="C108" s="114"/>
      <c r="D108" s="114"/>
      <c r="E108" s="114"/>
      <c r="F108" s="114"/>
      <c r="G108" s="114"/>
      <c r="H108" s="114"/>
      <c r="I108" s="114"/>
      <c r="J108" s="114"/>
      <c r="K108" s="114"/>
      <c r="L108" s="114"/>
      <c r="M108" s="114"/>
      <c r="N108" s="114"/>
      <c r="O108" s="114"/>
      <c r="P108" s="114"/>
      <c r="Q108" s="114"/>
      <c r="R108" s="114"/>
      <c r="S108" s="203"/>
    </row>
    <row r="109" ht="12.75" customHeight="1" spans="1:19">
      <c r="A109" s="159"/>
      <c r="B109" s="114"/>
      <c r="C109" s="114"/>
      <c r="D109" s="114"/>
      <c r="E109" s="114"/>
      <c r="F109" s="114"/>
      <c r="G109" s="114"/>
      <c r="H109" s="114"/>
      <c r="I109" s="114"/>
      <c r="J109" s="114"/>
      <c r="K109" s="114"/>
      <c r="L109" s="114"/>
      <c r="M109" s="114"/>
      <c r="N109" s="114"/>
      <c r="O109" s="114"/>
      <c r="P109" s="114"/>
      <c r="Q109" s="114"/>
      <c r="R109" s="114"/>
      <c r="S109" s="203"/>
    </row>
    <row r="110" ht="12.75" customHeight="1" spans="1:19">
      <c r="A110" s="159"/>
      <c r="B110" s="114"/>
      <c r="C110" s="114"/>
      <c r="D110" s="114"/>
      <c r="E110" s="114"/>
      <c r="F110" s="114"/>
      <c r="G110" s="114"/>
      <c r="H110" s="114"/>
      <c r="I110" s="114"/>
      <c r="J110" s="114"/>
      <c r="K110" s="114"/>
      <c r="L110" s="114"/>
      <c r="M110" s="114"/>
      <c r="N110" s="114"/>
      <c r="O110" s="114"/>
      <c r="P110" s="114"/>
      <c r="Q110" s="114"/>
      <c r="R110" s="114"/>
      <c r="S110" s="203"/>
    </row>
    <row r="111" ht="12.75" customHeight="1" spans="1:19">
      <c r="A111" s="160"/>
      <c r="B111" s="124"/>
      <c r="C111" s="124"/>
      <c r="D111" s="124"/>
      <c r="E111" s="124"/>
      <c r="F111" s="124"/>
      <c r="G111" s="124"/>
      <c r="H111" s="124"/>
      <c r="I111" s="124"/>
      <c r="J111" s="124"/>
      <c r="K111" s="124"/>
      <c r="L111" s="124"/>
      <c r="M111" s="124"/>
      <c r="N111" s="124"/>
      <c r="O111" s="124"/>
      <c r="P111" s="124"/>
      <c r="Q111" s="124"/>
      <c r="R111" s="124"/>
      <c r="S111" s="197"/>
    </row>
    <row r="112" ht="21" spans="1:19">
      <c r="A112" s="141" t="s">
        <v>238</v>
      </c>
      <c r="B112" s="168"/>
      <c r="C112" s="168"/>
      <c r="D112" s="168"/>
      <c r="E112" s="169"/>
      <c r="F112" s="114"/>
      <c r="G112" s="114"/>
      <c r="H112" s="114"/>
      <c r="I112" s="114"/>
      <c r="J112" s="114"/>
      <c r="K112" s="114"/>
      <c r="L112" s="169"/>
      <c r="M112" s="114"/>
      <c r="N112" s="114"/>
      <c r="O112" s="114"/>
      <c r="P112" s="169"/>
      <c r="Q112" s="114"/>
      <c r="R112" s="114"/>
      <c r="S112" s="209"/>
    </row>
    <row r="113" ht="12.75" customHeight="1" spans="1:19">
      <c r="A113" s="170"/>
      <c r="B113" s="114"/>
      <c r="C113" s="114"/>
      <c r="D113" s="114"/>
      <c r="E113" s="114"/>
      <c r="F113" s="114"/>
      <c r="G113" s="114"/>
      <c r="H113" s="114"/>
      <c r="I113" s="114"/>
      <c r="J113" s="114"/>
      <c r="K113" s="114"/>
      <c r="L113" s="114"/>
      <c r="M113" s="114"/>
      <c r="N113" s="114"/>
      <c r="O113" s="114"/>
      <c r="P113" s="114"/>
      <c r="Q113" s="114"/>
      <c r="R113" s="114"/>
      <c r="S113" s="203"/>
    </row>
    <row r="114" ht="12.75" customHeight="1" spans="1:19">
      <c r="A114" s="159"/>
      <c r="B114" s="114"/>
      <c r="C114" s="114"/>
      <c r="D114" s="114"/>
      <c r="E114" s="114"/>
      <c r="F114" s="114"/>
      <c r="G114" s="114"/>
      <c r="H114" s="114"/>
      <c r="I114" s="114"/>
      <c r="J114" s="114"/>
      <c r="K114" s="114"/>
      <c r="L114" s="114"/>
      <c r="M114" s="114"/>
      <c r="N114" s="114"/>
      <c r="O114" s="114"/>
      <c r="P114" s="114"/>
      <c r="Q114" s="114"/>
      <c r="R114" s="114"/>
      <c r="S114" s="203"/>
    </row>
    <row r="115" ht="12.75" customHeight="1" spans="1:19">
      <c r="A115" s="160"/>
      <c r="B115" s="124"/>
      <c r="C115" s="124"/>
      <c r="D115" s="124"/>
      <c r="E115" s="124"/>
      <c r="F115" s="124"/>
      <c r="G115" s="124"/>
      <c r="H115" s="124"/>
      <c r="I115" s="124"/>
      <c r="J115" s="124"/>
      <c r="K115" s="124"/>
      <c r="L115" s="124"/>
      <c r="M115" s="124"/>
      <c r="N115" s="124"/>
      <c r="O115" s="124"/>
      <c r="P115" s="124"/>
      <c r="Q115" s="124"/>
      <c r="R115" s="124"/>
      <c r="S115" s="197"/>
    </row>
    <row r="116" ht="23.25" customHeight="1" spans="1:19">
      <c r="A116" s="171" t="s">
        <v>239</v>
      </c>
      <c r="B116" s="146"/>
      <c r="C116" s="146"/>
      <c r="D116" s="146"/>
      <c r="E116" s="146"/>
      <c r="F116" s="146"/>
      <c r="G116" s="146"/>
      <c r="H116" s="146"/>
      <c r="I116" s="146"/>
      <c r="J116" s="146"/>
      <c r="K116" s="146"/>
      <c r="L116" s="146"/>
      <c r="M116" s="146"/>
      <c r="N116" s="146"/>
      <c r="O116" s="146"/>
      <c r="P116" s="146"/>
      <c r="Q116" s="146"/>
      <c r="R116" s="146"/>
      <c r="S116" s="147"/>
    </row>
    <row r="117" ht="23.25" customHeight="1" spans="1:19">
      <c r="A117" s="172" t="s">
        <v>240</v>
      </c>
      <c r="B117" s="124"/>
      <c r="C117" s="124"/>
      <c r="D117" s="124"/>
      <c r="E117" s="124"/>
      <c r="F117" s="124"/>
      <c r="G117" s="124"/>
      <c r="H117" s="124"/>
      <c r="I117" s="124"/>
      <c r="J117" s="124"/>
      <c r="K117" s="124"/>
      <c r="L117" s="124"/>
      <c r="M117" s="124"/>
      <c r="N117" s="124"/>
      <c r="O117" s="124"/>
      <c r="P117" s="124"/>
      <c r="Q117" s="124"/>
      <c r="R117" s="124"/>
      <c r="S117" s="197"/>
    </row>
    <row r="118" ht="28.5" customHeight="1"/>
    <row r="119" ht="27.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sheetProtection password="CA9C" sheet="1" objects="1"/>
  <mergeCells count="32">
    <mergeCell ref="A1:S1"/>
    <mergeCell ref="A2:S2"/>
    <mergeCell ref="A3:S3"/>
    <mergeCell ref="A4:S4"/>
    <mergeCell ref="B64:S64"/>
    <mergeCell ref="B65:S65"/>
    <mergeCell ref="E77:I77"/>
    <mergeCell ref="K77:L77"/>
    <mergeCell ref="M77:S77"/>
    <mergeCell ref="E78:I78"/>
    <mergeCell ref="M78:S78"/>
    <mergeCell ref="E79:I79"/>
    <mergeCell ref="M79:S79"/>
    <mergeCell ref="E80:S80"/>
    <mergeCell ref="E81:S81"/>
    <mergeCell ref="E82:S82"/>
    <mergeCell ref="A88:S88"/>
    <mergeCell ref="A89:S89"/>
    <mergeCell ref="A90:F90"/>
    <mergeCell ref="A91:F91"/>
    <mergeCell ref="G91:S91"/>
    <mergeCell ref="A116:S116"/>
    <mergeCell ref="A117:S117"/>
    <mergeCell ref="A64:A65"/>
    <mergeCell ref="A67:K71"/>
    <mergeCell ref="L67:S71"/>
    <mergeCell ref="A72:K76"/>
    <mergeCell ref="L72:S76"/>
    <mergeCell ref="A99:S101"/>
    <mergeCell ref="A103:S105"/>
    <mergeCell ref="A107:S111"/>
    <mergeCell ref="A113:S115"/>
  </mergeCells>
  <hyperlinks>
    <hyperlink ref="L67" r:id="rId1" display="www.africanfurnitureremovals.co.za"/>
    <hyperlink ref="L72" r:id="rId2" display="info@a-f-r.co.za"/>
  </hyperlinks>
  <pageMargins left="0.448611111111111" right="0.200694444444444" top="0.161111111111111" bottom="0.220138888888889" header="0" footer="0"/>
  <pageSetup paperSize="9" scale="87" orientation="portrait"/>
  <headerFooter/>
  <rowBreaks count="1" manualBreakCount="1">
    <brk id="64" max="1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aggenbagh@gmail.com</dc:creator>
  <cp:lastModifiedBy>Admin</cp:lastModifiedBy>
  <dcterms:created xsi:type="dcterms:W3CDTF">1996-10-14T23:33:00Z</dcterms:created>
  <dcterms:modified xsi:type="dcterms:W3CDTF">2024-12-24T07:21:37Z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_NewReviewCycle">
    <vt:lpwstr/>
  </property>
  <property fmtid="{D5CDD505-2E9C-101B-9397-08002B2CF9AE}" pid="9" name="KSOProductBuildVer">
    <vt:lpwstr>1033-12.2.0.19307</vt:lpwstr>
  </property>
  <property fmtid="{D5CDD505-2E9C-101B-9397-08002B2CF9AE}" pid="10" name="ICV">
    <vt:lpwstr>84DF3B9C76F74CD68444BAB6BECBA1D4_13</vt:lpwstr>
  </property>
</Properties>
</file>